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19320" windowHeight="9405"/>
  </bookViews>
  <sheets>
    <sheet name="Увед об измен (расх)" sheetId="2" r:id="rId1"/>
    <sheet name="Лист1" sheetId="3" r:id="rId2"/>
  </sheets>
  <definedNames>
    <definedName name="_xlnm.Print_Area" localSheetId="0">'Увед об измен (расх)'!$A$1:$AM$71</definedName>
  </definedNames>
  <calcPr calcId="145621"/>
</workbook>
</file>

<file path=xl/calcChain.xml><?xml version="1.0" encoding="utf-8"?>
<calcChain xmlns="http://schemas.openxmlformats.org/spreadsheetml/2006/main">
  <c r="AN46" i="2" l="1"/>
  <c r="AA30" i="2"/>
  <c r="AA60" i="2"/>
  <c r="AA50" i="2"/>
  <c r="AA46" i="2"/>
  <c r="AA40" i="2" l="1"/>
  <c r="AA39" i="2"/>
  <c r="AA37" i="2"/>
  <c r="AA36" i="2"/>
  <c r="AA33" i="2"/>
  <c r="AA26" i="2"/>
  <c r="AA22" i="2"/>
  <c r="AA16" i="2"/>
  <c r="AA17" i="2"/>
  <c r="AA18" i="2"/>
  <c r="AA19" i="2"/>
  <c r="AA15" i="2"/>
  <c r="AA51" i="2" l="1"/>
  <c r="AA11" i="2" l="1"/>
  <c r="AA12" i="2"/>
  <c r="AA13" i="2"/>
  <c r="AA14" i="2"/>
  <c r="AA20" i="2"/>
  <c r="AA21" i="2"/>
  <c r="AA23" i="2"/>
  <c r="AA24" i="2"/>
  <c r="AA25" i="2"/>
  <c r="AA27" i="2"/>
  <c r="AA28" i="2"/>
  <c r="AA29" i="2"/>
  <c r="AA31" i="2"/>
  <c r="AA32" i="2"/>
  <c r="AA34" i="2"/>
  <c r="AA35" i="2"/>
  <c r="AA38" i="2"/>
  <c r="AA41" i="2"/>
  <c r="AA42" i="2"/>
  <c r="AA43" i="2"/>
  <c r="AA44" i="2"/>
  <c r="AA45" i="2"/>
  <c r="AA47" i="2"/>
  <c r="AA48" i="2"/>
  <c r="AA49" i="2"/>
  <c r="AA52" i="2"/>
  <c r="AA53" i="2"/>
  <c r="AA54" i="2"/>
  <c r="AA55" i="2"/>
  <c r="AA56" i="2"/>
  <c r="AA57" i="2"/>
  <c r="AA58" i="2"/>
  <c r="AA59" i="2"/>
  <c r="AA61" i="2" l="1"/>
  <c r="AA10" i="2"/>
  <c r="AL61" i="2"/>
  <c r="AK61" i="2" l="1"/>
  <c r="AJ61" i="2"/>
</calcChain>
</file>

<file path=xl/sharedStrings.xml><?xml version="1.0" encoding="utf-8"?>
<sst xmlns="http://schemas.openxmlformats.org/spreadsheetml/2006/main" count="312" uniqueCount="61">
  <si>
    <t xml:space="preserve"> </t>
  </si>
  <si>
    <t>(расшифровка подписи)</t>
  </si>
  <si>
    <t/>
  </si>
  <si>
    <t>540</t>
  </si>
  <si>
    <t>Решение Собрания Представителей сельского поселения</t>
  </si>
  <si>
    <t>Администрация сельского поселения Приморский муниципального района Ставропольский Самарской области</t>
  </si>
  <si>
    <t>111</t>
  </si>
  <si>
    <t>244</t>
  </si>
  <si>
    <t>121</t>
  </si>
  <si>
    <t>852</t>
  </si>
  <si>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</si>
  <si>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</si>
  <si>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</si>
  <si>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</si>
  <si>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</si>
  <si>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</si>
  <si>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</si>
  <si>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</si>
  <si>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</si>
  <si>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</si>
  <si>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</si>
  <si>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</si>
  <si>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Квартал IV</t>
  </si>
  <si>
    <t>Квартал III</t>
  </si>
  <si>
    <t>Квартал II</t>
  </si>
  <si>
    <t>Квартал I</t>
  </si>
  <si>
    <t>Тип средств</t>
  </si>
  <si>
    <t>СубЭК</t>
  </si>
  <si>
    <t>Изменения показателей кассового плана (+, -)</t>
  </si>
  <si>
    <t>Код бюджетной классификации</t>
  </si>
  <si>
    <t>Вид изменений</t>
  </si>
  <si>
    <t>По вопросу</t>
  </si>
  <si>
    <t>Дата документа</t>
  </si>
  <si>
    <t>№ документа</t>
  </si>
  <si>
    <t>Примечание по основанию</t>
  </si>
  <si>
    <t>Дата принятия</t>
  </si>
  <si>
    <t>(наименование получателя бюджетных средств)</t>
  </si>
  <si>
    <t>451.01.017.0</t>
  </si>
  <si>
    <t>Лицевой счет</t>
  </si>
  <si>
    <t>451</t>
  </si>
  <si>
    <t xml:space="preserve">ППП </t>
  </si>
  <si>
    <t>Сумма на год.всего</t>
  </si>
  <si>
    <t>КВСР</t>
  </si>
  <si>
    <t>КФСР</t>
  </si>
  <si>
    <t>КЦСР</t>
  </si>
  <si>
    <t>КВР</t>
  </si>
  <si>
    <t>КЭСР</t>
  </si>
  <si>
    <t>В том числе</t>
  </si>
  <si>
    <t>01.00.00</t>
  </si>
  <si>
    <t>Глава сельского поселения Приморский</t>
  </si>
  <si>
    <t>А.Н.Савицкий</t>
  </si>
  <si>
    <t>______________________________</t>
  </si>
  <si>
    <t>Главный специалист-бухгалтер</t>
  </si>
  <si>
    <t>___________________________________</t>
  </si>
  <si>
    <t>Н.П.Ларионова</t>
  </si>
  <si>
    <t>00</t>
  </si>
  <si>
    <t>0000000</t>
  </si>
  <si>
    <t>000</t>
  </si>
  <si>
    <t>000.00.00</t>
  </si>
  <si>
    <t xml:space="preserve">Кассовый план исполнение бюджета 2014 год </t>
  </si>
  <si>
    <t>45.01.017.0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</si>
</sst>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,##0.00;[Red]\-#,##0.00;0.00"/>
    <numFmt numFmtId="165" formatCode="00\.00\.00"/>
    <numFmt numFmtId="166" formatCode="000"/>
    <numFmt numFmtId="167" formatCode="000\.00\.00"/>
    <numFmt numFmtId="168" formatCode="0000000"/>
    <numFmt numFmtId="169" formatCode="00"/>
    <numFmt numFmtId="170" formatCode="00\.00\.0"/>
    <numFmt numFmtId="171" formatCode="000\.00\.000\.0"/>
    <numFmt numFmtId="172" formatCode="#,##0.00_ ;[Red]\-#,##0.00\ 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2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1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0" fontId="2" fillId="0" borderId="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164" fontId="3" fillId="0" borderId="4" xfId="1" applyNumberFormat="1" applyFont="1" applyFill="1" applyBorder="1" applyAlignment="1" applyProtection="1">
      <protection hidden="1"/>
    </xf>
    <xf numFmtId="164" fontId="3" fillId="0" borderId="5" xfId="1" applyNumberFormat="1" applyFont="1" applyFill="1" applyBorder="1" applyAlignment="1" applyProtection="1">
      <protection hidden="1"/>
    </xf>
    <xf numFmtId="0" fontId="3" fillId="0" borderId="5" xfId="1" applyNumberFormat="1" applyFont="1" applyFill="1" applyBorder="1" applyAlignment="1" applyProtection="1">
      <alignment horizontal="right"/>
      <protection hidden="1"/>
    </xf>
    <xf numFmtId="0" fontId="1" fillId="0" borderId="5" xfId="1" applyBorder="1" applyProtection="1">
      <protection hidden="1"/>
    </xf>
    <xf numFmtId="0" fontId="1" fillId="0" borderId="5" xfId="1" applyNumberFormat="1" applyFont="1" applyFill="1" applyBorder="1" applyAlignment="1" applyProtection="1">
      <protection hidden="1"/>
    </xf>
    <xf numFmtId="0" fontId="1" fillId="0" borderId="7" xfId="1" applyBorder="1" applyProtection="1">
      <protection hidden="1"/>
    </xf>
    <xf numFmtId="0" fontId="1" fillId="0" borderId="8" xfId="1" applyBorder="1" applyProtection="1">
      <protection hidden="1"/>
    </xf>
    <xf numFmtId="0" fontId="1" fillId="0" borderId="9" xfId="1" applyBorder="1" applyProtection="1">
      <protection hidden="1"/>
    </xf>
    <xf numFmtId="0" fontId="1" fillId="0" borderId="10" xfId="1" applyBorder="1" applyProtection="1">
      <protection hidden="1"/>
    </xf>
    <xf numFmtId="164" fontId="1" fillId="0" borderId="11" xfId="1" applyNumberFormat="1" applyFont="1" applyFill="1" applyBorder="1" applyAlignment="1" applyProtection="1">
      <protection hidden="1"/>
    </xf>
    <xf numFmtId="164" fontId="2" fillId="0" borderId="11" xfId="1" applyNumberFormat="1" applyFont="1" applyFill="1" applyBorder="1" applyAlignment="1" applyProtection="1">
      <protection hidden="1"/>
    </xf>
    <xf numFmtId="165" fontId="2" fillId="0" borderId="11" xfId="1" applyNumberFormat="1" applyFont="1" applyFill="1" applyBorder="1" applyAlignment="1" applyProtection="1">
      <protection hidden="1"/>
    </xf>
    <xf numFmtId="166" fontId="2" fillId="0" borderId="11" xfId="1" applyNumberFormat="1" applyFont="1" applyFill="1" applyBorder="1" applyAlignment="1" applyProtection="1">
      <protection hidden="1"/>
    </xf>
    <xf numFmtId="167" fontId="2" fillId="0" borderId="11" xfId="1" applyNumberFormat="1" applyFont="1" applyFill="1" applyBorder="1" applyAlignment="1" applyProtection="1">
      <protection hidden="1"/>
    </xf>
    <xf numFmtId="170" fontId="2" fillId="0" borderId="12" xfId="1" applyNumberFormat="1" applyFont="1" applyFill="1" applyBorder="1" applyAlignment="1" applyProtection="1">
      <protection hidden="1"/>
    </xf>
    <xf numFmtId="0" fontId="2" fillId="0" borderId="12" xfId="1" applyNumberFormat="1" applyFont="1" applyFill="1" applyBorder="1" applyAlignment="1" applyProtection="1">
      <protection hidden="1"/>
    </xf>
    <xf numFmtId="0" fontId="2" fillId="0" borderId="12" xfId="1" applyNumberFormat="1" applyFont="1" applyFill="1" applyBorder="1" applyAlignment="1" applyProtection="1">
      <alignment wrapText="1"/>
      <protection hidden="1"/>
    </xf>
    <xf numFmtId="171" fontId="2" fillId="0" borderId="12" xfId="1" applyNumberFormat="1" applyFont="1" applyFill="1" applyBorder="1" applyAlignment="1" applyProtection="1">
      <protection hidden="1"/>
    </xf>
    <xf numFmtId="166" fontId="2" fillId="0" borderId="12" xfId="1" applyNumberFormat="1" applyFont="1" applyFill="1" applyBorder="1" applyAlignment="1" applyProtection="1">
      <alignment wrapText="1"/>
      <protection hidden="1"/>
    </xf>
    <xf numFmtId="164" fontId="1" fillId="0" borderId="13" xfId="1" applyNumberFormat="1" applyFont="1" applyFill="1" applyBorder="1" applyAlignment="1" applyProtection="1">
      <protection hidden="1"/>
    </xf>
    <xf numFmtId="164" fontId="2" fillId="0" borderId="13" xfId="1" applyNumberFormat="1" applyFont="1" applyFill="1" applyBorder="1" applyAlignment="1" applyProtection="1">
      <protection hidden="1"/>
    </xf>
    <xf numFmtId="165" fontId="2" fillId="0" borderId="13" xfId="1" applyNumberFormat="1" applyFont="1" applyFill="1" applyBorder="1" applyAlignment="1" applyProtection="1">
      <protection hidden="1"/>
    </xf>
    <xf numFmtId="166" fontId="2" fillId="0" borderId="13" xfId="1" applyNumberFormat="1" applyFont="1" applyFill="1" applyBorder="1" applyAlignment="1" applyProtection="1">
      <protection hidden="1"/>
    </xf>
    <xf numFmtId="167" fontId="2" fillId="0" borderId="13" xfId="1" applyNumberFormat="1" applyFont="1" applyFill="1" applyBorder="1" applyAlignment="1" applyProtection="1">
      <protection hidden="1"/>
    </xf>
    <xf numFmtId="170" fontId="2" fillId="0" borderId="15" xfId="1" applyNumberFormat="1" applyFont="1" applyFill="1" applyBorder="1" applyAlignment="1" applyProtection="1">
      <protection hidden="1"/>
    </xf>
    <xf numFmtId="0" fontId="2" fillId="0" borderId="15" xfId="1" applyNumberFormat="1" applyFont="1" applyFill="1" applyBorder="1" applyAlignment="1" applyProtection="1">
      <protection hidden="1"/>
    </xf>
    <xf numFmtId="0" fontId="2" fillId="0" borderId="15" xfId="1" applyNumberFormat="1" applyFont="1" applyFill="1" applyBorder="1" applyAlignment="1" applyProtection="1">
      <alignment wrapText="1"/>
      <protection hidden="1"/>
    </xf>
    <xf numFmtId="171" fontId="2" fillId="0" borderId="15" xfId="1" applyNumberFormat="1" applyFont="1" applyFill="1" applyBorder="1" applyAlignment="1" applyProtection="1">
      <protection hidden="1"/>
    </xf>
    <xf numFmtId="166" fontId="2" fillId="0" borderId="15" xfId="1" applyNumberFormat="1" applyFont="1" applyFill="1" applyBorder="1" applyAlignment="1" applyProtection="1">
      <alignment wrapText="1"/>
      <protection hidden="1"/>
    </xf>
    <xf numFmtId="164" fontId="1" fillId="0" borderId="16" xfId="1" applyNumberFormat="1" applyFont="1" applyFill="1" applyBorder="1" applyAlignment="1" applyProtection="1">
      <protection hidden="1"/>
    </xf>
    <xf numFmtId="164" fontId="2" fillId="0" borderId="16" xfId="1" applyNumberFormat="1" applyFont="1" applyFill="1" applyBorder="1" applyAlignment="1" applyProtection="1">
      <protection hidden="1"/>
    </xf>
    <xf numFmtId="170" fontId="2" fillId="0" borderId="18" xfId="1" applyNumberFormat="1" applyFont="1" applyFill="1" applyBorder="1" applyAlignment="1" applyProtection="1">
      <protection hidden="1"/>
    </xf>
    <xf numFmtId="0" fontId="2" fillId="0" borderId="18" xfId="1" applyNumberFormat="1" applyFont="1" applyFill="1" applyBorder="1" applyAlignment="1" applyProtection="1">
      <protection hidden="1"/>
    </xf>
    <xf numFmtId="0" fontId="2" fillId="0" borderId="18" xfId="1" applyNumberFormat="1" applyFont="1" applyFill="1" applyBorder="1" applyAlignment="1" applyProtection="1">
      <alignment wrapText="1"/>
      <protection hidden="1"/>
    </xf>
    <xf numFmtId="171" fontId="2" fillId="0" borderId="18" xfId="1" applyNumberFormat="1" applyFont="1" applyFill="1" applyBorder="1" applyAlignment="1" applyProtection="1">
      <protection hidden="1"/>
    </xf>
    <xf numFmtId="166" fontId="2" fillId="0" borderId="18" xfId="1" applyNumberFormat="1" applyFont="1" applyFill="1" applyBorder="1" applyAlignment="1" applyProtection="1">
      <alignment wrapText="1"/>
      <protection hidden="1"/>
    </xf>
    <xf numFmtId="0" fontId="3" fillId="0" borderId="19" xfId="1" applyNumberFormat="1" applyFont="1" applyFill="1" applyBorder="1" applyAlignment="1" applyProtection="1">
      <alignment horizontal="center"/>
      <protection hidden="1"/>
    </xf>
    <xf numFmtId="0" fontId="3" fillId="0" borderId="21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2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3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4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5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8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8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7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8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9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9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Border="1" applyAlignment="1" applyProtection="1">
      <alignment horizontal="center"/>
      <protection hidden="1"/>
    </xf>
    <xf numFmtId="0" fontId="3" fillId="0" borderId="26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3" xfId="1" applyNumberFormat="1" applyFont="1" applyFill="1" applyBorder="1" applyAlignment="1" applyProtection="1">
      <alignment horizontal="center" vertical="center" wrapText="1"/>
      <protection hidden="1"/>
    </xf>
    <xf numFmtId="164" fontId="2" fillId="0" borderId="30" xfId="1" applyNumberFormat="1" applyFont="1" applyFill="1" applyBorder="1" applyAlignment="1" applyProtection="1">
      <protection hidden="1"/>
    </xf>
    <xf numFmtId="0" fontId="4" fillId="0" borderId="13" xfId="1" applyNumberFormat="1" applyFont="1" applyFill="1" applyBorder="1" applyAlignment="1" applyProtection="1">
      <alignment horizontal="center" vertical="center" wrapText="1"/>
      <protection hidden="1"/>
    </xf>
    <xf numFmtId="166" fontId="6" fillId="0" borderId="17" xfId="1" applyNumberFormat="1" applyFont="1" applyFill="1" applyBorder="1" applyAlignment="1" applyProtection="1">
      <protection hidden="1"/>
    </xf>
    <xf numFmtId="166" fontId="6" fillId="0" borderId="14" xfId="1" applyNumberFormat="1" applyFont="1" applyFill="1" applyBorder="1" applyAlignment="1" applyProtection="1">
      <protection hidden="1"/>
    </xf>
    <xf numFmtId="0" fontId="4" fillId="0" borderId="27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7" xfId="1" applyNumberFormat="1" applyFont="1" applyFill="1" applyBorder="1" applyAlignment="1" applyProtection="1">
      <alignment horizontal="center" vertical="center" wrapText="1"/>
      <protection hidden="1"/>
    </xf>
    <xf numFmtId="166" fontId="6" fillId="0" borderId="32" xfId="1" applyNumberFormat="1" applyFont="1" applyFill="1" applyBorder="1" applyAlignment="1" applyProtection="1">
      <protection hidden="1"/>
    </xf>
    <xf numFmtId="166" fontId="6" fillId="0" borderId="1" xfId="1" applyNumberFormat="1" applyFont="1" applyFill="1" applyBorder="1" applyAlignment="1" applyProtection="1">
      <protection hidden="1"/>
    </xf>
    <xf numFmtId="166" fontId="2" fillId="0" borderId="31" xfId="1" applyNumberFormat="1" applyFont="1" applyFill="1" applyBorder="1" applyAlignment="1" applyProtection="1">
      <protection hidden="1"/>
    </xf>
    <xf numFmtId="169" fontId="2" fillId="0" borderId="33" xfId="1" applyNumberFormat="1" applyFont="1" applyFill="1" applyBorder="1" applyAlignment="1" applyProtection="1">
      <protection hidden="1"/>
    </xf>
    <xf numFmtId="169" fontId="2" fillId="0" borderId="34" xfId="1" applyNumberFormat="1" applyFont="1" applyFill="1" applyBorder="1" applyAlignment="1" applyProtection="1">
      <protection hidden="1"/>
    </xf>
    <xf numFmtId="0" fontId="3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1" xfId="1" applyNumberFormat="1" applyFont="1" applyFill="1" applyBorder="1" applyAlignment="1" applyProtection="1">
      <alignment horizontal="center" vertical="center" wrapText="1"/>
      <protection hidden="1"/>
    </xf>
    <xf numFmtId="169" fontId="2" fillId="0" borderId="3" xfId="1" applyNumberFormat="1" applyFont="1" applyFill="1" applyBorder="1" applyAlignment="1" applyProtection="1">
      <protection hidden="1"/>
    </xf>
    <xf numFmtId="169" fontId="2" fillId="0" borderId="31" xfId="1" applyNumberFormat="1" applyFont="1" applyFill="1" applyBorder="1" applyAlignment="1" applyProtection="1">
      <protection hidden="1"/>
    </xf>
    <xf numFmtId="0" fontId="4" fillId="0" borderId="23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3" xfId="1" applyNumberFormat="1" applyFont="1" applyFill="1" applyBorder="1" applyAlignment="1" applyProtection="1">
      <alignment horizontal="center"/>
      <protection hidden="1"/>
    </xf>
    <xf numFmtId="168" fontId="2" fillId="0" borderId="13" xfId="1" applyNumberFormat="1" applyFont="1" applyFill="1" applyBorder="1" applyAlignment="1" applyProtection="1">
      <alignment horizontal="left"/>
      <protection hidden="1"/>
    </xf>
    <xf numFmtId="166" fontId="2" fillId="0" borderId="31" xfId="1" applyNumberFormat="1" applyFont="1" applyFill="1" applyBorder="1" applyAlignment="1" applyProtection="1">
      <alignment horizontal="left"/>
      <protection hidden="1"/>
    </xf>
    <xf numFmtId="164" fontId="3" fillId="0" borderId="13" xfId="1" applyNumberFormat="1" applyFont="1" applyFill="1" applyBorder="1" applyAlignment="1" applyProtection="1">
      <protection hidden="1"/>
    </xf>
    <xf numFmtId="0" fontId="4" fillId="0" borderId="0" xfId="1" applyNumberFormat="1" applyFont="1" applyFill="1" applyBorder="1" applyAlignment="1" applyProtection="1">
      <alignment horizontal="center"/>
      <protection hidden="1"/>
    </xf>
    <xf numFmtId="0" fontId="4" fillId="0" borderId="35" xfId="1" applyNumberFormat="1" applyFont="1" applyFill="1" applyBorder="1" applyAlignment="1" applyProtection="1">
      <alignment horizontal="center"/>
      <protection hidden="1"/>
    </xf>
    <xf numFmtId="0" fontId="4" fillId="0" borderId="24" xfId="1" applyNumberFormat="1" applyFont="1" applyFill="1" applyBorder="1" applyAlignment="1" applyProtection="1">
      <alignment horizontal="center"/>
      <protection hidden="1"/>
    </xf>
    <xf numFmtId="0" fontId="4" fillId="0" borderId="10" xfId="1" applyNumberFormat="1" applyFont="1" applyFill="1" applyBorder="1" applyAlignment="1" applyProtection="1">
      <alignment horizontal="center"/>
      <protection hidden="1"/>
    </xf>
    <xf numFmtId="0" fontId="3" fillId="0" borderId="25" xfId="1" applyNumberFormat="1" applyFont="1" applyFill="1" applyBorder="1" applyAlignment="1" applyProtection="1">
      <alignment horizontal="center" vertical="center" wrapText="1"/>
      <protection hidden="1"/>
    </xf>
    <xf numFmtId="167" fontId="2" fillId="0" borderId="13" xfId="1" applyNumberFormat="1" applyFont="1" applyFill="1" applyBorder="1" applyAlignment="1" applyProtection="1">
      <alignment horizontal="right"/>
      <protection hidden="1"/>
    </xf>
    <xf numFmtId="165" fontId="6" fillId="0" borderId="13" xfId="1" applyNumberFormat="1" applyFont="1" applyFill="1" applyBorder="1" applyAlignment="1" applyProtection="1">
      <alignment horizontal="right"/>
      <protection hidden="1"/>
    </xf>
    <xf numFmtId="0" fontId="3" fillId="0" borderId="35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0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7" xfId="1" applyNumberFormat="1" applyFont="1" applyFill="1" applyBorder="1" applyAlignment="1" applyProtection="1">
      <alignment horizontal="center"/>
      <protection hidden="1"/>
    </xf>
    <xf numFmtId="166" fontId="6" fillId="0" borderId="2" xfId="1" applyNumberFormat="1" applyFont="1" applyFill="1" applyBorder="1" applyAlignment="1" applyProtection="1">
      <protection hidden="1"/>
    </xf>
    <xf numFmtId="166" fontId="2" fillId="0" borderId="34" xfId="1" applyNumberFormat="1" applyFont="1" applyFill="1" applyBorder="1" applyAlignment="1" applyProtection="1">
      <protection hidden="1"/>
    </xf>
    <xf numFmtId="166" fontId="2" fillId="0" borderId="30" xfId="1" applyNumberFormat="1" applyFont="1" applyFill="1" applyBorder="1" applyAlignment="1" applyProtection="1">
      <protection hidden="1"/>
    </xf>
    <xf numFmtId="167" fontId="2" fillId="0" borderId="30" xfId="1" applyNumberFormat="1" applyFont="1" applyFill="1" applyBorder="1" applyAlignment="1" applyProtection="1">
      <protection hidden="1"/>
    </xf>
    <xf numFmtId="165" fontId="2" fillId="0" borderId="30" xfId="1" applyNumberFormat="1" applyFont="1" applyFill="1" applyBorder="1" applyAlignment="1" applyProtection="1">
      <protection hidden="1"/>
    </xf>
    <xf numFmtId="49" fontId="6" fillId="0" borderId="35" xfId="1" applyNumberFormat="1" applyFont="1" applyFill="1" applyBorder="1" applyAlignment="1" applyProtection="1">
      <alignment horizontal="left" vertical="center" wrapText="1"/>
      <protection hidden="1"/>
    </xf>
    <xf numFmtId="49" fontId="6" fillId="0" borderId="13" xfId="1" applyNumberFormat="1" applyFont="1" applyFill="1" applyBorder="1" applyAlignment="1" applyProtection="1">
      <alignment horizontal="right" vertical="center" wrapText="1"/>
      <protection hidden="1"/>
    </xf>
    <xf numFmtId="49" fontId="6" fillId="0" borderId="3" xfId="1" applyNumberFormat="1" applyFont="1" applyFill="1" applyBorder="1" applyAlignment="1" applyProtection="1">
      <alignment horizontal="center" vertical="center" wrapText="1"/>
      <protection hidden="1"/>
    </xf>
    <xf numFmtId="49" fontId="6" fillId="0" borderId="31" xfId="1" applyNumberFormat="1" applyFont="1" applyFill="1" applyBorder="1" applyAlignment="1" applyProtection="1">
      <alignment horizontal="center" vertical="center" wrapText="1"/>
      <protection hidden="1"/>
    </xf>
    <xf numFmtId="49" fontId="6" fillId="0" borderId="13" xfId="1" applyNumberFormat="1" applyFont="1" applyFill="1" applyBorder="1" applyAlignment="1" applyProtection="1">
      <alignment horizontal="left" vertical="center" wrapText="1"/>
      <protection hidden="1"/>
    </xf>
    <xf numFmtId="49" fontId="6" fillId="0" borderId="13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38" xfId="1" applyNumberFormat="1" applyFont="1" applyFill="1" applyBorder="1" applyAlignment="1" applyProtection="1">
      <alignment horizontal="center"/>
      <protection hidden="1"/>
    </xf>
    <xf numFmtId="0" fontId="3" fillId="0" borderId="39" xfId="1" applyNumberFormat="1" applyFont="1" applyFill="1" applyBorder="1" applyAlignment="1" applyProtection="1">
      <alignment horizontal="center"/>
      <protection hidden="1"/>
    </xf>
    <xf numFmtId="164" fontId="1" fillId="0" borderId="30" xfId="1" applyNumberFormat="1" applyFont="1" applyFill="1" applyBorder="1" applyAlignment="1" applyProtection="1">
      <protection hidden="1"/>
    </xf>
    <xf numFmtId="169" fontId="2" fillId="0" borderId="40" xfId="1" applyNumberFormat="1" applyFont="1" applyFill="1" applyBorder="1" applyAlignment="1" applyProtection="1">
      <protection hidden="1"/>
    </xf>
    <xf numFmtId="169" fontId="2" fillId="0" borderId="38" xfId="1" applyNumberFormat="1" applyFont="1" applyFill="1" applyBorder="1" applyAlignment="1" applyProtection="1">
      <protection hidden="1"/>
    </xf>
    <xf numFmtId="0" fontId="3" fillId="0" borderId="41" xfId="1" applyNumberFormat="1" applyFont="1" applyFill="1" applyBorder="1" applyAlignment="1" applyProtection="1">
      <alignment horizontal="center"/>
      <protection hidden="1"/>
    </xf>
    <xf numFmtId="0" fontId="3" fillId="0" borderId="25" xfId="1" applyNumberFormat="1" applyFont="1" applyFill="1" applyBorder="1" applyAlignment="1" applyProtection="1">
      <alignment horizontal="center"/>
      <protection hidden="1"/>
    </xf>
    <xf numFmtId="166" fontId="2" fillId="0" borderId="14" xfId="1" applyNumberFormat="1" applyFont="1" applyFill="1" applyBorder="1" applyAlignment="1" applyProtection="1">
      <protection hidden="1"/>
    </xf>
    <xf numFmtId="166" fontId="2" fillId="0" borderId="6" xfId="1" applyNumberFormat="1" applyFont="1" applyFill="1" applyBorder="1" applyAlignment="1" applyProtection="1">
      <alignment horizontal="left"/>
      <protection hidden="1"/>
    </xf>
    <xf numFmtId="172" fontId="1" fillId="0" borderId="13" xfId="1" applyNumberFormat="1" applyFont="1" applyFill="1" applyBorder="1" applyAlignment="1" applyProtection="1">
      <protection hidden="1"/>
    </xf>
    <xf numFmtId="0" fontId="2" fillId="0" borderId="13" xfId="1" applyNumberFormat="1" applyFont="1" applyFill="1" applyBorder="1" applyAlignment="1" applyProtection="1">
      <alignment horizontal="left"/>
      <protection hidden="1"/>
    </xf>
    <xf numFmtId="167" fontId="2" fillId="2" borderId="13" xfId="1" applyNumberFormat="1" applyFont="1" applyFill="1" applyBorder="1" applyAlignment="1" applyProtection="1">
      <protection hidden="1"/>
    </xf>
    <xf numFmtId="168" fontId="2" fillId="0" borderId="30" xfId="1" applyNumberFormat="1" applyFont="1" applyFill="1" applyBorder="1" applyAlignment="1" applyProtection="1">
      <alignment horizontal="left"/>
      <protection hidden="1"/>
    </xf>
    <xf numFmtId="166" fontId="2" fillId="0" borderId="9" xfId="1" applyNumberFormat="1" applyFont="1" applyFill="1" applyBorder="1" applyAlignment="1" applyProtection="1">
      <alignment wrapText="1"/>
      <protection hidden="1"/>
    </xf>
    <xf numFmtId="166" fontId="2" fillId="0" borderId="5" xfId="1" applyNumberFormat="1" applyFont="1" applyFill="1" applyBorder="1" applyAlignment="1" applyProtection="1">
      <alignment wrapText="1"/>
      <protection hidden="1"/>
    </xf>
    <xf numFmtId="0" fontId="2" fillId="0" borderId="7" xfId="1" applyNumberFormat="1" applyFont="1" applyFill="1" applyBorder="1" applyAlignment="1" applyProtection="1">
      <alignment wrapText="1"/>
      <protection hidden="1"/>
    </xf>
    <xf numFmtId="0" fontId="2" fillId="0" borderId="8" xfId="1" applyNumberFormat="1" applyFont="1" applyFill="1" applyBorder="1" applyAlignment="1" applyProtection="1">
      <alignment wrapText="1"/>
      <protection hidden="1"/>
    </xf>
    <xf numFmtId="171" fontId="2" fillId="0" borderId="5" xfId="1" applyNumberFormat="1" applyFont="1" applyFill="1" applyBorder="1" applyAlignment="1" applyProtection="1">
      <protection hidden="1"/>
    </xf>
    <xf numFmtId="0" fontId="2" fillId="0" borderId="7" xfId="1" applyNumberFormat="1" applyFont="1" applyFill="1" applyBorder="1" applyAlignment="1" applyProtection="1">
      <protection hidden="1"/>
    </xf>
    <xf numFmtId="170" fontId="2" fillId="0" borderId="5" xfId="1" applyNumberFormat="1" applyFont="1" applyFill="1" applyBorder="1" applyAlignment="1" applyProtection="1">
      <protection hidden="1"/>
    </xf>
    <xf numFmtId="164" fontId="2" fillId="0" borderId="5" xfId="1" applyNumberFormat="1" applyFont="1" applyFill="1" applyBorder="1" applyAlignment="1" applyProtection="1">
      <protection hidden="1"/>
    </xf>
    <xf numFmtId="164" fontId="2" fillId="0" borderId="4" xfId="1" applyNumberFormat="1" applyFont="1" applyFill="1" applyBorder="1" applyAlignment="1" applyProtection="1">
      <protection hidden="1"/>
    </xf>
    <xf numFmtId="164" fontId="1" fillId="0" borderId="42" xfId="1" applyNumberFormat="1" applyFont="1" applyFill="1" applyBorder="1" applyAlignment="1" applyProtection="1"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4" fillId="0" borderId="36" xfId="1" applyNumberFormat="1" applyFont="1" applyFill="1" applyBorder="1" applyAlignment="1" applyProtection="1">
      <alignment horizontal="center"/>
      <protection hidden="1"/>
    </xf>
    <xf numFmtId="0" fontId="4" fillId="0" borderId="15" xfId="1" applyNumberFormat="1" applyFont="1" applyFill="1" applyBorder="1" applyAlignment="1" applyProtection="1">
      <alignment horizontal="center"/>
      <protection hidden="1"/>
    </xf>
    <xf numFmtId="0" fontId="4" fillId="0" borderId="14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protection hidden="1"/>
    </xf>
    <xf numFmtId="0" fontId="2" fillId="0" borderId="2" xfId="1" applyNumberFormat="1" applyFont="1" applyFill="1" applyBorder="1" applyAlignment="1" applyProtection="1">
      <protection hidden="1"/>
    </xf>
    <xf numFmtId="0" fontId="2" fillId="0" borderId="2" xfId="1" applyNumberFormat="1" applyFont="1" applyFill="1" applyBorder="1" applyAlignment="1" applyProtection="1">
      <alignment wrapText="1"/>
      <protection hidden="1"/>
    </xf>
    <xf numFmtId="0" fontId="4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4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31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9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0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9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5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8" xfId="1" applyNumberFormat="1" applyFont="1" applyFill="1" applyBorder="1" applyAlignment="1" applyProtection="1">
      <alignment horizontal="center" vertical="center" wrapText="1"/>
      <protection hidden="1"/>
    </xf>
    <xf numFmtId="167" fontId="2" fillId="3" borderId="13" xfId="1" applyNumberFormat="1" applyFont="1" applyFill="1" applyBorder="1" applyAlignment="1" applyProtection="1">
      <protection hidden="1"/>
    </xf>
    <xf numFmtId="167" fontId="2" fillId="3" borderId="13" xfId="1" applyNumberFormat="1" applyFont="1" applyFill="1" applyBorder="1" applyAlignment="1" applyProtection="1">
      <alignment horizontal="right"/>
      <protection hidden="1"/>
    </xf>
    <xf numFmtId="169" fontId="2" fillId="3" borderId="3" xfId="1" applyNumberFormat="1" applyFont="1" applyFill="1" applyBorder="1" applyAlignment="1" applyProtection="1">
      <protection hidden="1"/>
    </xf>
    <xf numFmtId="169" fontId="2" fillId="3" borderId="31" xfId="1" applyNumberFormat="1" applyFont="1" applyFill="1" applyBorder="1" applyAlignment="1" applyProtection="1">
      <protection hidden="1"/>
    </xf>
    <xf numFmtId="168" fontId="2" fillId="3" borderId="13" xfId="1" applyNumberFormat="1" applyFont="1" applyFill="1" applyBorder="1" applyAlignment="1" applyProtection="1">
      <alignment horizontal="left"/>
      <protection hidden="1"/>
    </xf>
    <xf numFmtId="166" fontId="2" fillId="3" borderId="31" xfId="1" applyNumberFormat="1" applyFont="1" applyFill="1" applyBorder="1" applyAlignment="1" applyProtection="1">
      <alignment horizontal="left"/>
      <protection hidden="1"/>
    </xf>
    <xf numFmtId="166" fontId="2" fillId="3" borderId="13" xfId="1" applyNumberFormat="1" applyFont="1" applyFill="1" applyBorder="1" applyAlignment="1" applyProtection="1">
      <protection hidden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67"/>
  <sheetViews>
    <sheetView showGridLines="0" tabSelected="1" topLeftCell="N1" workbookViewId="0">
      <selection activeCell="U35" sqref="U35"/>
    </sheetView>
  </sheetViews>
  <sheetFormatPr defaultColWidth="9.140625" defaultRowHeight="12.75" x14ac:dyDescent="0.2"/>
  <cols>
    <col min="1" max="1" width="0.85546875" style="1" customWidth="1"/>
    <col min="2" max="13" width="0" style="1" hidden="1" customWidth="1"/>
    <col min="14" max="14" width="15.5703125" style="1" customWidth="1"/>
    <col min="15" max="15" width="6.140625" style="1" customWidth="1"/>
    <col min="16" max="17" width="4.7109375" style="1" customWidth="1"/>
    <col min="18" max="18" width="11.85546875" style="1" customWidth="1"/>
    <col min="19" max="19" width="7" style="1" customWidth="1"/>
    <col min="20" max="20" width="4.7109375" style="1" customWidth="1"/>
    <col min="21" max="21" width="9" style="1" customWidth="1"/>
    <col min="22" max="22" width="12.28515625" style="1" customWidth="1"/>
    <col min="23" max="26" width="0" style="1" hidden="1" customWidth="1"/>
    <col min="27" max="27" width="12.5703125" style="1" customWidth="1"/>
    <col min="28" max="38" width="11.7109375" style="1" customWidth="1"/>
    <col min="39" max="39" width="11.140625" style="1" customWidth="1"/>
    <col min="40" max="251" width="9.140625" style="1" customWidth="1"/>
    <col min="252" max="16384" width="9.140625" style="1"/>
  </cols>
  <sheetData>
    <row r="1" spans="1:39" ht="12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ht="32.25" customHeight="1" x14ac:dyDescent="0.2">
      <c r="A2" s="135" t="s">
        <v>59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4"/>
      <c r="W2" s="134"/>
      <c r="X2" s="134"/>
      <c r="Y2" s="56" t="s">
        <v>40</v>
      </c>
      <c r="Z2" s="55" t="s">
        <v>39</v>
      </c>
      <c r="AA2" s="60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</row>
    <row r="3" spans="1:39" ht="12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57"/>
      <c r="P3" s="4"/>
      <c r="Q3" s="4"/>
      <c r="R3" s="4"/>
      <c r="S3" s="57"/>
      <c r="T3" s="4"/>
      <c r="U3" s="4"/>
      <c r="V3" s="4"/>
      <c r="W3" s="4"/>
      <c r="X3" s="4"/>
      <c r="Y3" s="56"/>
      <c r="Z3" s="55"/>
      <c r="AA3" s="60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39" ht="12.75" customHeight="1" x14ac:dyDescent="0.2">
      <c r="A4" s="128"/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58"/>
      <c r="P4" s="132" t="s">
        <v>5</v>
      </c>
      <c r="Q4" s="132"/>
      <c r="R4" s="132"/>
      <c r="S4" s="132"/>
      <c r="T4" s="132"/>
      <c r="U4" s="132"/>
      <c r="V4" s="133"/>
      <c r="W4" s="133"/>
      <c r="X4" s="133"/>
      <c r="Y4" s="56" t="s">
        <v>38</v>
      </c>
      <c r="Z4" s="55" t="s">
        <v>37</v>
      </c>
      <c r="AA4" s="60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</row>
    <row r="5" spans="1:39" ht="12.75" customHeight="1" thickBo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2"/>
      <c r="O5" s="2"/>
      <c r="P5" s="137" t="s">
        <v>36</v>
      </c>
      <c r="Q5" s="137"/>
      <c r="R5" s="137"/>
      <c r="S5" s="137"/>
      <c r="T5" s="137"/>
      <c r="U5" s="137"/>
      <c r="V5" s="58"/>
      <c r="W5" s="58"/>
      <c r="X5" s="58"/>
      <c r="Y5" s="56"/>
      <c r="Z5" s="55"/>
      <c r="AA5" s="60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</row>
    <row r="6" spans="1:39" ht="12" customHeight="1" thickBot="1" x14ac:dyDescent="0.25">
      <c r="A6" s="15"/>
      <c r="B6" s="52" t="s">
        <v>32</v>
      </c>
      <c r="C6" s="52" t="s">
        <v>35</v>
      </c>
      <c r="D6" s="54"/>
      <c r="E6" s="54"/>
      <c r="F6" s="54"/>
      <c r="G6" s="54"/>
      <c r="H6" s="54"/>
      <c r="I6" s="52" t="s">
        <v>34</v>
      </c>
      <c r="J6" s="52" t="s">
        <v>33</v>
      </c>
      <c r="K6" s="53" t="s">
        <v>32</v>
      </c>
      <c r="L6" s="52" t="s">
        <v>31</v>
      </c>
      <c r="M6" s="140" t="s">
        <v>30</v>
      </c>
      <c r="N6" s="142" t="s">
        <v>29</v>
      </c>
      <c r="O6" s="142"/>
      <c r="P6" s="143"/>
      <c r="Q6" s="143"/>
      <c r="R6" s="142"/>
      <c r="S6" s="142"/>
      <c r="T6" s="142"/>
      <c r="U6" s="142"/>
      <c r="V6" s="144"/>
      <c r="W6" s="141" t="s">
        <v>28</v>
      </c>
      <c r="X6" s="142"/>
      <c r="Y6" s="142"/>
      <c r="Z6" s="144"/>
      <c r="AA6" s="61"/>
      <c r="AB6" s="129" t="s">
        <v>47</v>
      </c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1"/>
    </row>
    <row r="7" spans="1:39" ht="33.75" customHeight="1" thickBot="1" x14ac:dyDescent="0.25">
      <c r="A7" s="15"/>
      <c r="B7" s="46"/>
      <c r="C7" s="46"/>
      <c r="D7" s="46"/>
      <c r="E7" s="46"/>
      <c r="F7" s="46"/>
      <c r="G7" s="46"/>
      <c r="H7" s="46"/>
      <c r="I7" s="46"/>
      <c r="J7" s="46"/>
      <c r="K7" s="46"/>
      <c r="L7" s="50"/>
      <c r="M7" s="141"/>
      <c r="N7" s="67" t="s">
        <v>38</v>
      </c>
      <c r="O7" s="68" t="s">
        <v>42</v>
      </c>
      <c r="P7" s="138" t="s">
        <v>43</v>
      </c>
      <c r="Q7" s="139"/>
      <c r="R7" s="78" t="s">
        <v>44</v>
      </c>
      <c r="S7" s="78" t="s">
        <v>45</v>
      </c>
      <c r="T7" s="78" t="s">
        <v>46</v>
      </c>
      <c r="U7" s="46" t="s">
        <v>27</v>
      </c>
      <c r="V7" s="50" t="s">
        <v>26</v>
      </c>
      <c r="W7" s="51" t="s">
        <v>25</v>
      </c>
      <c r="X7" s="46" t="s">
        <v>24</v>
      </c>
      <c r="Y7" s="46" t="s">
        <v>23</v>
      </c>
      <c r="Z7" s="50" t="s">
        <v>22</v>
      </c>
      <c r="AA7" s="64" t="s">
        <v>41</v>
      </c>
      <c r="AB7" s="83" t="s">
        <v>21</v>
      </c>
      <c r="AC7" s="84" t="s">
        <v>20</v>
      </c>
      <c r="AD7" s="85" t="s">
        <v>19</v>
      </c>
      <c r="AE7" s="85" t="s">
        <v>18</v>
      </c>
      <c r="AF7" s="85" t="s">
        <v>17</v>
      </c>
      <c r="AG7" s="85" t="s">
        <v>16</v>
      </c>
      <c r="AH7" s="85" t="s">
        <v>15</v>
      </c>
      <c r="AI7" s="85" t="s">
        <v>14</v>
      </c>
      <c r="AJ7" s="85" t="s">
        <v>13</v>
      </c>
      <c r="AK7" s="85" t="s">
        <v>12</v>
      </c>
      <c r="AL7" s="86" t="s">
        <v>11</v>
      </c>
      <c r="AM7" s="105" t="s">
        <v>10</v>
      </c>
    </row>
    <row r="8" spans="1:39" ht="12.75" customHeight="1" thickBot="1" x14ac:dyDescent="0.25">
      <c r="A8" s="15"/>
      <c r="B8" s="48"/>
      <c r="C8" s="48"/>
      <c r="D8" s="48"/>
      <c r="E8" s="48"/>
      <c r="F8" s="49"/>
      <c r="G8" s="48"/>
      <c r="H8" s="48"/>
      <c r="I8" s="47"/>
      <c r="J8" s="47"/>
      <c r="K8" s="47"/>
      <c r="L8" s="47"/>
      <c r="M8" s="47">
        <v>1</v>
      </c>
      <c r="N8" s="46">
        <v>1</v>
      </c>
      <c r="O8" s="90">
        <v>2</v>
      </c>
      <c r="P8" s="74"/>
      <c r="Q8" s="75">
        <v>3</v>
      </c>
      <c r="R8" s="47">
        <v>4</v>
      </c>
      <c r="S8" s="47"/>
      <c r="T8" s="47">
        <v>5</v>
      </c>
      <c r="U8" s="47">
        <v>6</v>
      </c>
      <c r="V8" s="47">
        <v>7</v>
      </c>
      <c r="W8" s="45">
        <v>12</v>
      </c>
      <c r="X8" s="44">
        <v>13</v>
      </c>
      <c r="Y8" s="45">
        <v>14</v>
      </c>
      <c r="Z8" s="44">
        <v>15</v>
      </c>
      <c r="AA8" s="62">
        <v>8</v>
      </c>
      <c r="AB8" s="110">
        <v>9</v>
      </c>
      <c r="AC8" s="111">
        <v>10</v>
      </c>
      <c r="AD8" s="111">
        <v>11</v>
      </c>
      <c r="AE8" s="111">
        <v>12</v>
      </c>
      <c r="AF8" s="111">
        <v>13</v>
      </c>
      <c r="AG8" s="43">
        <v>14</v>
      </c>
      <c r="AH8" s="111">
        <v>15</v>
      </c>
      <c r="AI8" s="111">
        <v>16</v>
      </c>
      <c r="AJ8" s="111">
        <v>17</v>
      </c>
      <c r="AK8" s="111">
        <v>18</v>
      </c>
      <c r="AL8" s="111">
        <v>19</v>
      </c>
      <c r="AM8" s="106">
        <v>20</v>
      </c>
    </row>
    <row r="9" spans="1:39" ht="0.75" customHeight="1" thickBot="1" x14ac:dyDescent="0.25">
      <c r="A9" s="15"/>
      <c r="B9" s="87"/>
      <c r="C9" s="87"/>
      <c r="D9" s="87"/>
      <c r="E9" s="87"/>
      <c r="F9" s="49"/>
      <c r="G9" s="87"/>
      <c r="H9" s="87"/>
      <c r="I9" s="47"/>
      <c r="J9" s="47"/>
      <c r="K9" s="47"/>
      <c r="L9" s="47"/>
      <c r="M9" s="47"/>
      <c r="N9" s="99" t="s">
        <v>37</v>
      </c>
      <c r="O9" s="100" t="s">
        <v>39</v>
      </c>
      <c r="P9" s="101" t="s">
        <v>55</v>
      </c>
      <c r="Q9" s="102" t="s">
        <v>55</v>
      </c>
      <c r="R9" s="103" t="s">
        <v>56</v>
      </c>
      <c r="S9" s="103" t="s">
        <v>57</v>
      </c>
      <c r="T9" s="104" t="s">
        <v>57</v>
      </c>
      <c r="U9" s="100" t="s">
        <v>58</v>
      </c>
      <c r="V9" s="62"/>
      <c r="W9" s="91"/>
      <c r="X9" s="91"/>
      <c r="Y9" s="91"/>
      <c r="Z9" s="91"/>
      <c r="AA9" s="92"/>
      <c r="AB9" s="79"/>
      <c r="AC9" s="79"/>
      <c r="AD9" s="79"/>
      <c r="AE9" s="79"/>
      <c r="AF9" s="79"/>
      <c r="AG9" s="93"/>
      <c r="AH9" s="79"/>
      <c r="AI9" s="79"/>
      <c r="AJ9" s="79"/>
      <c r="AK9" s="79"/>
      <c r="AL9" s="79"/>
      <c r="AM9" s="79"/>
    </row>
    <row r="10" spans="1:39" ht="11.25" customHeight="1" x14ac:dyDescent="0.2">
      <c r="A10" s="15"/>
      <c r="B10" s="42">
        <v>20140115</v>
      </c>
      <c r="C10" s="42"/>
      <c r="D10" s="40" t="s">
        <v>5</v>
      </c>
      <c r="E10" s="40" t="s">
        <v>5</v>
      </c>
      <c r="F10" s="41">
        <v>451010170</v>
      </c>
      <c r="G10" s="39"/>
      <c r="H10" s="39"/>
      <c r="I10" s="40" t="s">
        <v>4</v>
      </c>
      <c r="J10" s="39" t="s">
        <v>2</v>
      </c>
      <c r="K10" s="39" t="s">
        <v>2</v>
      </c>
      <c r="L10" s="39" t="s">
        <v>2</v>
      </c>
      <c r="M10" s="38"/>
      <c r="N10" s="65" t="s">
        <v>37</v>
      </c>
      <c r="O10" s="94">
        <v>451</v>
      </c>
      <c r="P10" s="76">
        <v>1</v>
      </c>
      <c r="Q10" s="77">
        <v>2</v>
      </c>
      <c r="R10" s="117">
        <v>5611100</v>
      </c>
      <c r="S10" s="95" t="s">
        <v>8</v>
      </c>
      <c r="T10" s="96">
        <v>211</v>
      </c>
      <c r="U10" s="97">
        <v>1000000</v>
      </c>
      <c r="V10" s="98">
        <v>10000</v>
      </c>
      <c r="W10" s="37">
        <v>98333.96</v>
      </c>
      <c r="X10" s="37">
        <v>112100.04</v>
      </c>
      <c r="Y10" s="37">
        <v>98094</v>
      </c>
      <c r="Z10" s="37">
        <v>98094</v>
      </c>
      <c r="AA10" s="63">
        <f>SUM(AB10:AM10)</f>
        <v>409283</v>
      </c>
      <c r="AB10" s="107">
        <v>40554</v>
      </c>
      <c r="AC10" s="107">
        <v>40554</v>
      </c>
      <c r="AD10" s="107">
        <v>40554</v>
      </c>
      <c r="AE10" s="107">
        <v>40554</v>
      </c>
      <c r="AF10" s="107">
        <v>40554</v>
      </c>
      <c r="AG10" s="36">
        <v>40554</v>
      </c>
      <c r="AH10" s="107">
        <v>81100</v>
      </c>
      <c r="AI10" s="107">
        <v>40554</v>
      </c>
      <c r="AJ10" s="107">
        <v>40554</v>
      </c>
      <c r="AK10" s="107">
        <v>3751</v>
      </c>
      <c r="AL10" s="107"/>
      <c r="AM10" s="107"/>
    </row>
    <row r="11" spans="1:39" ht="12.75" customHeight="1" x14ac:dyDescent="0.2">
      <c r="A11" s="15"/>
      <c r="B11" s="35">
        <v>20140115</v>
      </c>
      <c r="C11" s="35"/>
      <c r="D11" s="33" t="s">
        <v>5</v>
      </c>
      <c r="E11" s="33" t="s">
        <v>5</v>
      </c>
      <c r="F11" s="34">
        <v>451010170</v>
      </c>
      <c r="G11" s="32"/>
      <c r="H11" s="32"/>
      <c r="I11" s="33" t="s">
        <v>4</v>
      </c>
      <c r="J11" s="32" t="s">
        <v>2</v>
      </c>
      <c r="K11" s="32" t="s">
        <v>2</v>
      </c>
      <c r="L11" s="32" t="s">
        <v>2</v>
      </c>
      <c r="M11" s="31"/>
      <c r="N11" s="66" t="s">
        <v>37</v>
      </c>
      <c r="O11" s="69">
        <v>451</v>
      </c>
      <c r="P11" s="76">
        <v>1</v>
      </c>
      <c r="Q11" s="77">
        <v>2</v>
      </c>
      <c r="R11" s="117">
        <v>5611100</v>
      </c>
      <c r="S11" s="71" t="s">
        <v>8</v>
      </c>
      <c r="T11" s="29">
        <v>213</v>
      </c>
      <c r="U11" s="30">
        <v>1000000</v>
      </c>
      <c r="V11" s="28">
        <v>10000</v>
      </c>
      <c r="W11" s="27">
        <v>42405</v>
      </c>
      <c r="X11" s="27">
        <v>42405</v>
      </c>
      <c r="Y11" s="27">
        <v>42405</v>
      </c>
      <c r="Z11" s="27">
        <v>28270</v>
      </c>
      <c r="AA11" s="63">
        <f t="shared" ref="AA11:AA59" si="0">SUM(AB11:AM11)</f>
        <v>125717</v>
      </c>
      <c r="AB11" s="26">
        <v>12572</v>
      </c>
      <c r="AC11" s="26">
        <v>12572</v>
      </c>
      <c r="AD11" s="26">
        <v>12572</v>
      </c>
      <c r="AE11" s="26">
        <v>12572</v>
      </c>
      <c r="AF11" s="26">
        <v>12572</v>
      </c>
      <c r="AG11" s="26">
        <v>12572</v>
      </c>
      <c r="AH11" s="26">
        <v>25141</v>
      </c>
      <c r="AI11" s="26">
        <v>12572</v>
      </c>
      <c r="AJ11" s="26">
        <v>12572</v>
      </c>
      <c r="AK11" s="26"/>
      <c r="AL11" s="26"/>
      <c r="AM11" s="26"/>
    </row>
    <row r="12" spans="1:39" ht="12.75" customHeight="1" x14ac:dyDescent="0.2">
      <c r="A12" s="15"/>
      <c r="B12" s="35">
        <v>20140115</v>
      </c>
      <c r="C12" s="35"/>
      <c r="D12" s="33" t="s">
        <v>5</v>
      </c>
      <c r="E12" s="33" t="s">
        <v>5</v>
      </c>
      <c r="F12" s="34">
        <v>451010170</v>
      </c>
      <c r="G12" s="32"/>
      <c r="H12" s="32"/>
      <c r="I12" s="33" t="s">
        <v>4</v>
      </c>
      <c r="J12" s="32" t="s">
        <v>2</v>
      </c>
      <c r="K12" s="32" t="s">
        <v>2</v>
      </c>
      <c r="L12" s="32" t="s">
        <v>2</v>
      </c>
      <c r="M12" s="31"/>
      <c r="N12" s="66" t="s">
        <v>37</v>
      </c>
      <c r="O12" s="69">
        <v>451</v>
      </c>
      <c r="P12" s="76">
        <v>1</v>
      </c>
      <c r="Q12" s="77">
        <v>4</v>
      </c>
      <c r="R12" s="117">
        <v>5611100</v>
      </c>
      <c r="S12" s="71" t="s">
        <v>8</v>
      </c>
      <c r="T12" s="29">
        <v>211</v>
      </c>
      <c r="U12" s="30">
        <v>1000000</v>
      </c>
      <c r="V12" s="28">
        <v>10000</v>
      </c>
      <c r="W12" s="27">
        <v>351000</v>
      </c>
      <c r="X12" s="27">
        <v>391000</v>
      </c>
      <c r="Y12" s="27">
        <v>391000</v>
      </c>
      <c r="Z12" s="27">
        <v>351000</v>
      </c>
      <c r="AA12" s="63">
        <f t="shared" si="0"/>
        <v>1425399</v>
      </c>
      <c r="AB12" s="26">
        <v>138013</v>
      </c>
      <c r="AC12" s="26">
        <v>138013</v>
      </c>
      <c r="AD12" s="26">
        <v>138013</v>
      </c>
      <c r="AE12" s="26">
        <v>138013</v>
      </c>
      <c r="AF12" s="26">
        <v>169333</v>
      </c>
      <c r="AG12" s="26">
        <v>169333</v>
      </c>
      <c r="AH12" s="26">
        <v>169333</v>
      </c>
      <c r="AI12" s="26">
        <v>169333</v>
      </c>
      <c r="AJ12" s="26">
        <v>169333</v>
      </c>
      <c r="AK12" s="26">
        <v>26682</v>
      </c>
      <c r="AL12" s="26"/>
      <c r="AM12" s="26"/>
    </row>
    <row r="13" spans="1:39" ht="14.25" customHeight="1" x14ac:dyDescent="0.2">
      <c r="A13" s="15"/>
      <c r="B13" s="35">
        <v>20140115</v>
      </c>
      <c r="C13" s="35"/>
      <c r="D13" s="33" t="s">
        <v>5</v>
      </c>
      <c r="E13" s="33" t="s">
        <v>5</v>
      </c>
      <c r="F13" s="34">
        <v>451010170</v>
      </c>
      <c r="G13" s="32"/>
      <c r="H13" s="32"/>
      <c r="I13" s="33" t="s">
        <v>4</v>
      </c>
      <c r="J13" s="32" t="s">
        <v>2</v>
      </c>
      <c r="K13" s="32" t="s">
        <v>2</v>
      </c>
      <c r="L13" s="32" t="s">
        <v>2</v>
      </c>
      <c r="M13" s="31"/>
      <c r="N13" s="66" t="s">
        <v>37</v>
      </c>
      <c r="O13" s="69">
        <v>451</v>
      </c>
      <c r="P13" s="76">
        <v>1</v>
      </c>
      <c r="Q13" s="77">
        <v>4</v>
      </c>
      <c r="R13" s="80">
        <v>5611100</v>
      </c>
      <c r="S13" s="71" t="s">
        <v>8</v>
      </c>
      <c r="T13" s="29">
        <v>213</v>
      </c>
      <c r="U13" s="30">
        <v>1000000</v>
      </c>
      <c r="V13" s="28">
        <v>10000</v>
      </c>
      <c r="W13" s="27">
        <v>108000</v>
      </c>
      <c r="X13" s="27">
        <v>123680</v>
      </c>
      <c r="Y13" s="27">
        <v>123680</v>
      </c>
      <c r="Z13" s="27">
        <v>0</v>
      </c>
      <c r="AA13" s="63">
        <f t="shared" si="0"/>
        <v>433601</v>
      </c>
      <c r="AB13" s="26">
        <v>42784</v>
      </c>
      <c r="AC13" s="26">
        <v>42784</v>
      </c>
      <c r="AD13" s="26">
        <v>42784</v>
      </c>
      <c r="AE13" s="26">
        <v>42784</v>
      </c>
      <c r="AF13" s="26">
        <v>52493</v>
      </c>
      <c r="AG13" s="26">
        <v>52493</v>
      </c>
      <c r="AH13" s="26">
        <v>52493</v>
      </c>
      <c r="AI13" s="26">
        <v>52493</v>
      </c>
      <c r="AJ13" s="26">
        <v>52493</v>
      </c>
      <c r="AK13" s="26"/>
      <c r="AL13" s="26"/>
      <c r="AM13" s="26"/>
    </row>
    <row r="14" spans="1:39" ht="12.75" customHeight="1" x14ac:dyDescent="0.2">
      <c r="A14" s="15"/>
      <c r="B14" s="35">
        <v>20140115</v>
      </c>
      <c r="C14" s="35"/>
      <c r="D14" s="33" t="s">
        <v>5</v>
      </c>
      <c r="E14" s="33" t="s">
        <v>5</v>
      </c>
      <c r="F14" s="34">
        <v>451010170</v>
      </c>
      <c r="G14" s="32"/>
      <c r="H14" s="32"/>
      <c r="I14" s="33" t="s">
        <v>4</v>
      </c>
      <c r="J14" s="32" t="s">
        <v>2</v>
      </c>
      <c r="K14" s="32" t="s">
        <v>2</v>
      </c>
      <c r="L14" s="32" t="s">
        <v>2</v>
      </c>
      <c r="M14" s="31"/>
      <c r="N14" s="66" t="s">
        <v>37</v>
      </c>
      <c r="O14" s="69">
        <v>451</v>
      </c>
      <c r="P14" s="76">
        <v>1</v>
      </c>
      <c r="Q14" s="77">
        <v>4</v>
      </c>
      <c r="R14" s="80">
        <v>5611100</v>
      </c>
      <c r="S14" s="81">
        <v>122</v>
      </c>
      <c r="T14" s="29">
        <v>212</v>
      </c>
      <c r="U14" s="30">
        <v>1000000</v>
      </c>
      <c r="V14" s="28">
        <v>10000</v>
      </c>
      <c r="W14" s="27">
        <v>5100</v>
      </c>
      <c r="X14" s="27">
        <v>5100</v>
      </c>
      <c r="Y14" s="27">
        <v>5100</v>
      </c>
      <c r="Z14" s="27">
        <v>5100</v>
      </c>
      <c r="AA14" s="63">
        <f t="shared" si="0"/>
        <v>20400</v>
      </c>
      <c r="AB14" s="26">
        <v>1700</v>
      </c>
      <c r="AC14" s="26">
        <v>1700</v>
      </c>
      <c r="AD14" s="26">
        <v>1700</v>
      </c>
      <c r="AE14" s="26">
        <v>1700</v>
      </c>
      <c r="AF14" s="26">
        <v>1700</v>
      </c>
      <c r="AG14" s="26">
        <v>1700</v>
      </c>
      <c r="AH14" s="26">
        <v>1700</v>
      </c>
      <c r="AI14" s="26">
        <v>1700</v>
      </c>
      <c r="AJ14" s="26">
        <v>1700</v>
      </c>
      <c r="AK14" s="26">
        <v>1700</v>
      </c>
      <c r="AL14" s="26">
        <v>1700</v>
      </c>
      <c r="AM14" s="26">
        <v>1700</v>
      </c>
    </row>
    <row r="15" spans="1:39" ht="12.75" customHeight="1" x14ac:dyDescent="0.2">
      <c r="A15" s="15"/>
      <c r="B15" s="35">
        <v>20140115</v>
      </c>
      <c r="C15" s="35"/>
      <c r="D15" s="33" t="s">
        <v>5</v>
      </c>
      <c r="E15" s="33" t="s">
        <v>5</v>
      </c>
      <c r="F15" s="34">
        <v>451010170</v>
      </c>
      <c r="G15" s="32"/>
      <c r="H15" s="32"/>
      <c r="I15" s="33" t="s">
        <v>4</v>
      </c>
      <c r="J15" s="32" t="s">
        <v>2</v>
      </c>
      <c r="K15" s="32" t="s">
        <v>2</v>
      </c>
      <c r="L15" s="32" t="s">
        <v>2</v>
      </c>
      <c r="M15" s="31"/>
      <c r="N15" s="66" t="s">
        <v>37</v>
      </c>
      <c r="O15" s="69">
        <v>451</v>
      </c>
      <c r="P15" s="76">
        <v>1</v>
      </c>
      <c r="Q15" s="77">
        <v>4</v>
      </c>
      <c r="R15" s="80">
        <v>5611100</v>
      </c>
      <c r="S15" s="71" t="s">
        <v>7</v>
      </c>
      <c r="T15" s="29">
        <v>221</v>
      </c>
      <c r="U15" s="30">
        <v>1000000</v>
      </c>
      <c r="V15" s="28">
        <v>10000</v>
      </c>
      <c r="W15" s="27">
        <v>15900</v>
      </c>
      <c r="X15" s="27">
        <v>15900</v>
      </c>
      <c r="Y15" s="27">
        <v>15900</v>
      </c>
      <c r="Z15" s="27">
        <v>15900</v>
      </c>
      <c r="AA15" s="63">
        <f>SUM(AB15:AM15)</f>
        <v>40000</v>
      </c>
      <c r="AB15" s="26">
        <v>4000</v>
      </c>
      <c r="AC15" s="26">
        <v>4000</v>
      </c>
      <c r="AD15" s="26">
        <v>4000</v>
      </c>
      <c r="AE15" s="26">
        <v>4000</v>
      </c>
      <c r="AF15" s="26">
        <v>4000</v>
      </c>
      <c r="AG15" s="26">
        <v>4000</v>
      </c>
      <c r="AH15" s="26">
        <v>4000</v>
      </c>
      <c r="AI15" s="26">
        <v>4000</v>
      </c>
      <c r="AJ15" s="26">
        <v>4000</v>
      </c>
      <c r="AK15" s="26">
        <v>4000</v>
      </c>
      <c r="AL15" s="26"/>
      <c r="AM15" s="26"/>
    </row>
    <row r="16" spans="1:39" ht="12.75" customHeight="1" x14ac:dyDescent="0.2">
      <c r="A16" s="15"/>
      <c r="B16" s="35">
        <v>20140115</v>
      </c>
      <c r="C16" s="35"/>
      <c r="D16" s="33" t="s">
        <v>5</v>
      </c>
      <c r="E16" s="33" t="s">
        <v>5</v>
      </c>
      <c r="F16" s="34">
        <v>451010170</v>
      </c>
      <c r="G16" s="32"/>
      <c r="H16" s="32"/>
      <c r="I16" s="33" t="s">
        <v>4</v>
      </c>
      <c r="J16" s="32" t="s">
        <v>2</v>
      </c>
      <c r="K16" s="32" t="s">
        <v>2</v>
      </c>
      <c r="L16" s="32" t="s">
        <v>2</v>
      </c>
      <c r="M16" s="31"/>
      <c r="N16" s="66" t="s">
        <v>37</v>
      </c>
      <c r="O16" s="69">
        <v>451</v>
      </c>
      <c r="P16" s="76">
        <v>1</v>
      </c>
      <c r="Q16" s="77">
        <v>4</v>
      </c>
      <c r="R16" s="80">
        <v>5611100</v>
      </c>
      <c r="S16" s="71" t="s">
        <v>7</v>
      </c>
      <c r="T16" s="29">
        <v>223</v>
      </c>
      <c r="U16" s="30">
        <v>1000000</v>
      </c>
      <c r="V16" s="28">
        <v>10000</v>
      </c>
      <c r="W16" s="27">
        <v>58578</v>
      </c>
      <c r="X16" s="27">
        <v>19526</v>
      </c>
      <c r="Y16" s="27">
        <v>0</v>
      </c>
      <c r="Z16" s="27">
        <v>0</v>
      </c>
      <c r="AA16" s="63">
        <f t="shared" ref="AA16:AA19" si="1">SUM(AB16:AM16)</f>
        <v>67275</v>
      </c>
      <c r="AB16" s="26">
        <v>10000</v>
      </c>
      <c r="AC16" s="26">
        <v>10000</v>
      </c>
      <c r="AD16" s="26">
        <v>10000</v>
      </c>
      <c r="AE16" s="26">
        <v>10000</v>
      </c>
      <c r="AF16" s="26">
        <v>55</v>
      </c>
      <c r="AG16" s="26">
        <v>55</v>
      </c>
      <c r="AH16" s="26">
        <v>55</v>
      </c>
      <c r="AI16" s="26">
        <v>55</v>
      </c>
      <c r="AJ16" s="26">
        <v>55</v>
      </c>
      <c r="AK16" s="26">
        <v>9000</v>
      </c>
      <c r="AL16" s="26">
        <v>9000</v>
      </c>
      <c r="AM16" s="26">
        <v>9000</v>
      </c>
    </row>
    <row r="17" spans="1:39" ht="12.75" customHeight="1" x14ac:dyDescent="0.2">
      <c r="A17" s="15"/>
      <c r="B17" s="35">
        <v>20140115</v>
      </c>
      <c r="C17" s="35"/>
      <c r="D17" s="33" t="s">
        <v>5</v>
      </c>
      <c r="E17" s="33" t="s">
        <v>5</v>
      </c>
      <c r="F17" s="34">
        <v>451010170</v>
      </c>
      <c r="G17" s="32"/>
      <c r="H17" s="32"/>
      <c r="I17" s="33" t="s">
        <v>4</v>
      </c>
      <c r="J17" s="32" t="s">
        <v>2</v>
      </c>
      <c r="K17" s="32" t="s">
        <v>2</v>
      </c>
      <c r="L17" s="32" t="s">
        <v>2</v>
      </c>
      <c r="M17" s="31"/>
      <c r="N17" s="66" t="s">
        <v>37</v>
      </c>
      <c r="O17" s="69">
        <v>451</v>
      </c>
      <c r="P17" s="76">
        <v>1</v>
      </c>
      <c r="Q17" s="77">
        <v>4</v>
      </c>
      <c r="R17" s="80">
        <v>5611100</v>
      </c>
      <c r="S17" s="71" t="s">
        <v>7</v>
      </c>
      <c r="T17" s="29">
        <v>226</v>
      </c>
      <c r="U17" s="30">
        <v>1000000</v>
      </c>
      <c r="V17" s="28">
        <v>10000</v>
      </c>
      <c r="W17" s="27">
        <v>30600</v>
      </c>
      <c r="X17" s="27">
        <v>0</v>
      </c>
      <c r="Y17" s="27">
        <v>0</v>
      </c>
      <c r="Z17" s="27">
        <v>0</v>
      </c>
      <c r="AA17" s="63">
        <f t="shared" si="1"/>
        <v>144000</v>
      </c>
      <c r="AB17" s="26">
        <v>12000</v>
      </c>
      <c r="AC17" s="26">
        <v>12000</v>
      </c>
      <c r="AD17" s="26">
        <v>12000</v>
      </c>
      <c r="AE17" s="26">
        <v>12000</v>
      </c>
      <c r="AF17" s="26">
        <v>12000</v>
      </c>
      <c r="AG17" s="26">
        <v>12000</v>
      </c>
      <c r="AH17" s="26">
        <v>12000</v>
      </c>
      <c r="AI17" s="26">
        <v>12000</v>
      </c>
      <c r="AJ17" s="26">
        <v>12000</v>
      </c>
      <c r="AK17" s="26">
        <v>12000</v>
      </c>
      <c r="AL17" s="26">
        <v>12000</v>
      </c>
      <c r="AM17" s="26">
        <v>12000</v>
      </c>
    </row>
    <row r="18" spans="1:39" ht="12.75" customHeight="1" x14ac:dyDescent="0.2">
      <c r="A18" s="15"/>
      <c r="B18" s="35">
        <v>20140115</v>
      </c>
      <c r="C18" s="35"/>
      <c r="D18" s="33" t="s">
        <v>5</v>
      </c>
      <c r="E18" s="33" t="s">
        <v>5</v>
      </c>
      <c r="F18" s="34">
        <v>451010170</v>
      </c>
      <c r="G18" s="32"/>
      <c r="H18" s="32"/>
      <c r="I18" s="33" t="s">
        <v>4</v>
      </c>
      <c r="J18" s="32" t="s">
        <v>2</v>
      </c>
      <c r="K18" s="32" t="s">
        <v>2</v>
      </c>
      <c r="L18" s="32" t="s">
        <v>2</v>
      </c>
      <c r="M18" s="31"/>
      <c r="N18" s="66" t="s">
        <v>37</v>
      </c>
      <c r="O18" s="69">
        <v>451</v>
      </c>
      <c r="P18" s="76">
        <v>1</v>
      </c>
      <c r="Q18" s="77">
        <v>4</v>
      </c>
      <c r="R18" s="80">
        <v>5611100</v>
      </c>
      <c r="S18" s="71" t="s">
        <v>7</v>
      </c>
      <c r="T18" s="29">
        <v>340</v>
      </c>
      <c r="U18" s="30">
        <v>1000000</v>
      </c>
      <c r="V18" s="28">
        <v>10000</v>
      </c>
      <c r="W18" s="27">
        <v>58912</v>
      </c>
      <c r="X18" s="27">
        <v>39052</v>
      </c>
      <c r="Y18" s="27">
        <v>0</v>
      </c>
      <c r="Z18" s="27">
        <v>0</v>
      </c>
      <c r="AA18" s="63">
        <f t="shared" si="1"/>
        <v>235225</v>
      </c>
      <c r="AB18" s="26">
        <v>50000</v>
      </c>
      <c r="AC18" s="26">
        <v>20000</v>
      </c>
      <c r="AD18" s="26">
        <v>20000</v>
      </c>
      <c r="AE18" s="26">
        <v>20000</v>
      </c>
      <c r="AF18" s="26">
        <v>20000</v>
      </c>
      <c r="AG18" s="26">
        <v>20000</v>
      </c>
      <c r="AH18" s="26">
        <v>20000</v>
      </c>
      <c r="AI18" s="26">
        <v>20000</v>
      </c>
      <c r="AJ18" s="26">
        <v>20000</v>
      </c>
      <c r="AK18" s="26">
        <v>20000</v>
      </c>
      <c r="AL18" s="26">
        <v>5225</v>
      </c>
      <c r="AM18" s="26"/>
    </row>
    <row r="19" spans="1:39" ht="12.75" customHeight="1" x14ac:dyDescent="0.2">
      <c r="A19" s="15"/>
      <c r="B19" s="35">
        <v>20140115</v>
      </c>
      <c r="C19" s="35"/>
      <c r="D19" s="33" t="s">
        <v>5</v>
      </c>
      <c r="E19" s="33" t="s">
        <v>5</v>
      </c>
      <c r="F19" s="34">
        <v>451010170</v>
      </c>
      <c r="G19" s="32"/>
      <c r="H19" s="32"/>
      <c r="I19" s="33" t="s">
        <v>4</v>
      </c>
      <c r="J19" s="32" t="s">
        <v>2</v>
      </c>
      <c r="K19" s="32" t="s">
        <v>2</v>
      </c>
      <c r="L19" s="32" t="s">
        <v>2</v>
      </c>
      <c r="M19" s="31"/>
      <c r="N19" s="66" t="s">
        <v>37</v>
      </c>
      <c r="O19" s="69">
        <v>451</v>
      </c>
      <c r="P19" s="76">
        <v>1</v>
      </c>
      <c r="Q19" s="77">
        <v>4</v>
      </c>
      <c r="R19" s="80">
        <v>5611100</v>
      </c>
      <c r="S19" s="81">
        <v>244</v>
      </c>
      <c r="T19" s="29">
        <v>225</v>
      </c>
      <c r="U19" s="30">
        <v>1000000</v>
      </c>
      <c r="V19" s="28">
        <v>10000</v>
      </c>
      <c r="W19" s="27">
        <v>12750</v>
      </c>
      <c r="X19" s="27">
        <v>12750</v>
      </c>
      <c r="Y19" s="27">
        <v>12750</v>
      </c>
      <c r="Z19" s="27">
        <v>12750</v>
      </c>
      <c r="AA19" s="63">
        <f t="shared" si="1"/>
        <v>193100</v>
      </c>
      <c r="AB19" s="26">
        <v>25000</v>
      </c>
      <c r="AC19" s="26">
        <v>19000</v>
      </c>
      <c r="AD19" s="26">
        <v>19000</v>
      </c>
      <c r="AE19" s="26">
        <v>19000</v>
      </c>
      <c r="AF19" s="26">
        <v>19000</v>
      </c>
      <c r="AG19" s="26">
        <v>19000</v>
      </c>
      <c r="AH19" s="26">
        <v>19000</v>
      </c>
      <c r="AI19" s="26">
        <v>19000</v>
      </c>
      <c r="AJ19" s="26">
        <v>19000</v>
      </c>
      <c r="AK19" s="26">
        <v>5100</v>
      </c>
      <c r="AL19" s="26">
        <v>5500</v>
      </c>
      <c r="AM19" s="26">
        <v>5500</v>
      </c>
    </row>
    <row r="20" spans="1:39" ht="12.75" customHeight="1" x14ac:dyDescent="0.2">
      <c r="A20" s="15"/>
      <c r="B20" s="35">
        <v>20140115</v>
      </c>
      <c r="C20" s="35"/>
      <c r="D20" s="33" t="s">
        <v>5</v>
      </c>
      <c r="E20" s="33" t="s">
        <v>5</v>
      </c>
      <c r="F20" s="34">
        <v>451010170</v>
      </c>
      <c r="G20" s="32"/>
      <c r="H20" s="32"/>
      <c r="I20" s="33" t="s">
        <v>4</v>
      </c>
      <c r="J20" s="32" t="s">
        <v>2</v>
      </c>
      <c r="K20" s="32" t="s">
        <v>2</v>
      </c>
      <c r="L20" s="32" t="s">
        <v>2</v>
      </c>
      <c r="M20" s="31"/>
      <c r="N20" s="66" t="s">
        <v>37</v>
      </c>
      <c r="O20" s="69">
        <v>451</v>
      </c>
      <c r="P20" s="76">
        <v>1</v>
      </c>
      <c r="Q20" s="77">
        <v>4</v>
      </c>
      <c r="R20" s="80">
        <v>9907821</v>
      </c>
      <c r="S20" s="71" t="s">
        <v>3</v>
      </c>
      <c r="T20" s="29">
        <v>251</v>
      </c>
      <c r="U20" s="30">
        <v>1012701</v>
      </c>
      <c r="V20" s="28">
        <v>10000</v>
      </c>
      <c r="W20" s="27">
        <v>5001</v>
      </c>
      <c r="X20" s="27">
        <v>5001</v>
      </c>
      <c r="Y20" s="27">
        <v>5000</v>
      </c>
      <c r="Z20" s="27">
        <v>4998</v>
      </c>
      <c r="AA20" s="63">
        <f t="shared" si="0"/>
        <v>97000</v>
      </c>
      <c r="AB20" s="26">
        <v>8818</v>
      </c>
      <c r="AC20" s="26">
        <v>8818</v>
      </c>
      <c r="AD20" s="26">
        <v>8818</v>
      </c>
      <c r="AE20" s="26">
        <v>8818</v>
      </c>
      <c r="AF20" s="26">
        <v>8818</v>
      </c>
      <c r="AG20" s="26">
        <v>8818</v>
      </c>
      <c r="AH20" s="26">
        <v>8818</v>
      </c>
      <c r="AI20" s="26">
        <v>8818</v>
      </c>
      <c r="AJ20" s="26">
        <v>8818</v>
      </c>
      <c r="AK20" s="26">
        <v>8818</v>
      </c>
      <c r="AL20" s="26">
        <v>8820</v>
      </c>
      <c r="AM20" s="26"/>
    </row>
    <row r="21" spans="1:39" ht="12.75" customHeight="1" x14ac:dyDescent="0.2">
      <c r="A21" s="15"/>
      <c r="B21" s="35">
        <v>20140115</v>
      </c>
      <c r="C21" s="35"/>
      <c r="D21" s="33" t="s">
        <v>5</v>
      </c>
      <c r="E21" s="33" t="s">
        <v>5</v>
      </c>
      <c r="F21" s="34">
        <v>451010170</v>
      </c>
      <c r="G21" s="32"/>
      <c r="H21" s="32"/>
      <c r="I21" s="33" t="s">
        <v>4</v>
      </c>
      <c r="J21" s="32" t="s">
        <v>2</v>
      </c>
      <c r="K21" s="32" t="s">
        <v>2</v>
      </c>
      <c r="L21" s="32" t="s">
        <v>2</v>
      </c>
      <c r="M21" s="31"/>
      <c r="N21" s="66" t="s">
        <v>37</v>
      </c>
      <c r="O21" s="69">
        <v>451</v>
      </c>
      <c r="P21" s="76">
        <v>1</v>
      </c>
      <c r="Q21" s="77">
        <v>4</v>
      </c>
      <c r="R21" s="80">
        <v>9907821</v>
      </c>
      <c r="S21" s="81">
        <v>540</v>
      </c>
      <c r="T21" s="29">
        <v>251</v>
      </c>
      <c r="U21" s="30">
        <v>1012702</v>
      </c>
      <c r="V21" s="28">
        <v>10000</v>
      </c>
      <c r="W21" s="27">
        <v>8000</v>
      </c>
      <c r="X21" s="27">
        <v>0</v>
      </c>
      <c r="Y21" s="27">
        <v>0</v>
      </c>
      <c r="Z21" s="27">
        <v>0</v>
      </c>
      <c r="AA21" s="63">
        <f t="shared" si="0"/>
        <v>117000</v>
      </c>
      <c r="AB21" s="26">
        <v>10636</v>
      </c>
      <c r="AC21" s="26">
        <v>10636</v>
      </c>
      <c r="AD21" s="26">
        <v>10636</v>
      </c>
      <c r="AE21" s="26">
        <v>10636</v>
      </c>
      <c r="AF21" s="26">
        <v>10636</v>
      </c>
      <c r="AG21" s="26">
        <v>10636</v>
      </c>
      <c r="AH21" s="26">
        <v>10636</v>
      </c>
      <c r="AI21" s="26">
        <v>10636</v>
      </c>
      <c r="AJ21" s="26">
        <v>10636</v>
      </c>
      <c r="AK21" s="26">
        <v>10636</v>
      </c>
      <c r="AL21" s="26">
        <v>10640</v>
      </c>
      <c r="AM21" s="26"/>
    </row>
    <row r="22" spans="1:39" ht="12.75" customHeight="1" x14ac:dyDescent="0.2">
      <c r="A22" s="15"/>
      <c r="B22" s="35"/>
      <c r="C22" s="35"/>
      <c r="D22" s="33"/>
      <c r="E22" s="33"/>
      <c r="F22" s="34"/>
      <c r="G22" s="32"/>
      <c r="H22" s="32"/>
      <c r="I22" s="33"/>
      <c r="J22" s="32"/>
      <c r="K22" s="32"/>
      <c r="L22" s="32"/>
      <c r="M22" s="31"/>
      <c r="N22" s="66" t="s">
        <v>37</v>
      </c>
      <c r="O22" s="69">
        <v>451</v>
      </c>
      <c r="P22" s="76">
        <v>1</v>
      </c>
      <c r="Q22" s="77">
        <v>4</v>
      </c>
      <c r="R22" s="80">
        <v>9907821</v>
      </c>
      <c r="S22" s="81">
        <v>540</v>
      </c>
      <c r="T22" s="29">
        <v>251</v>
      </c>
      <c r="U22" s="30">
        <v>1012703</v>
      </c>
      <c r="V22" s="28">
        <v>10000</v>
      </c>
      <c r="W22" s="27"/>
      <c r="X22" s="27"/>
      <c r="Y22" s="27"/>
      <c r="Z22" s="27"/>
      <c r="AA22" s="63">
        <f>SUM(AB22:AL22)</f>
        <v>37000</v>
      </c>
      <c r="AB22" s="107">
        <v>3363</v>
      </c>
      <c r="AC22" s="107">
        <v>3363</v>
      </c>
      <c r="AD22" s="107">
        <v>3363</v>
      </c>
      <c r="AE22" s="107">
        <v>3363</v>
      </c>
      <c r="AF22" s="107">
        <v>3363</v>
      </c>
      <c r="AG22" s="107">
        <v>3363</v>
      </c>
      <c r="AH22" s="107">
        <v>3363</v>
      </c>
      <c r="AI22" s="107">
        <v>3363</v>
      </c>
      <c r="AJ22" s="107">
        <v>3363</v>
      </c>
      <c r="AK22" s="107">
        <v>3363</v>
      </c>
      <c r="AL22" s="107">
        <v>3370</v>
      </c>
      <c r="AM22" s="26"/>
    </row>
    <row r="23" spans="1:39" ht="12.75" customHeight="1" x14ac:dyDescent="0.2">
      <c r="A23" s="15"/>
      <c r="B23" s="35">
        <v>20140115</v>
      </c>
      <c r="C23" s="35"/>
      <c r="D23" s="33" t="s">
        <v>5</v>
      </c>
      <c r="E23" s="33" t="s">
        <v>5</v>
      </c>
      <c r="F23" s="34">
        <v>451010170</v>
      </c>
      <c r="G23" s="32"/>
      <c r="H23" s="32"/>
      <c r="I23" s="33" t="s">
        <v>4</v>
      </c>
      <c r="J23" s="32" t="s">
        <v>2</v>
      </c>
      <c r="K23" s="32" t="s">
        <v>2</v>
      </c>
      <c r="L23" s="32" t="s">
        <v>2</v>
      </c>
      <c r="M23" s="31"/>
      <c r="N23" s="66" t="s">
        <v>37</v>
      </c>
      <c r="O23" s="69">
        <v>451</v>
      </c>
      <c r="P23" s="76">
        <v>1</v>
      </c>
      <c r="Q23" s="77">
        <v>4</v>
      </c>
      <c r="R23" s="80">
        <v>5611100</v>
      </c>
      <c r="S23" s="81">
        <v>851</v>
      </c>
      <c r="T23" s="29">
        <v>290</v>
      </c>
      <c r="U23" s="30">
        <v>1000025</v>
      </c>
      <c r="V23" s="28">
        <v>10000</v>
      </c>
      <c r="W23" s="27">
        <v>25000</v>
      </c>
      <c r="X23" s="27">
        <v>17000</v>
      </c>
      <c r="Y23" s="27">
        <v>0</v>
      </c>
      <c r="Z23" s="27">
        <v>0</v>
      </c>
      <c r="AA23" s="63">
        <f t="shared" si="0"/>
        <v>140000</v>
      </c>
      <c r="AB23" s="26">
        <v>40000</v>
      </c>
      <c r="AC23" s="26"/>
      <c r="AD23" s="26"/>
      <c r="AE23" s="26">
        <v>30000</v>
      </c>
      <c r="AF23" s="26"/>
      <c r="AG23" s="26"/>
      <c r="AH23" s="26">
        <v>40000</v>
      </c>
      <c r="AI23" s="26"/>
      <c r="AJ23" s="26"/>
      <c r="AK23" s="26">
        <v>30000</v>
      </c>
      <c r="AL23" s="26"/>
      <c r="AM23" s="26"/>
    </row>
    <row r="24" spans="1:39" ht="12.75" customHeight="1" x14ac:dyDescent="0.2">
      <c r="A24" s="15"/>
      <c r="B24" s="35"/>
      <c r="C24" s="35"/>
      <c r="D24" s="33"/>
      <c r="E24" s="33"/>
      <c r="F24" s="34"/>
      <c r="G24" s="32"/>
      <c r="H24" s="32"/>
      <c r="I24" s="33"/>
      <c r="J24" s="32"/>
      <c r="K24" s="32"/>
      <c r="L24" s="32"/>
      <c r="M24" s="31"/>
      <c r="N24" s="112" t="s">
        <v>37</v>
      </c>
      <c r="O24" s="69">
        <v>451</v>
      </c>
      <c r="P24" s="76">
        <v>1</v>
      </c>
      <c r="Q24" s="77">
        <v>4</v>
      </c>
      <c r="R24" s="80">
        <v>5611100</v>
      </c>
      <c r="S24" s="81">
        <v>852</v>
      </c>
      <c r="T24" s="29">
        <v>290</v>
      </c>
      <c r="U24" s="30">
        <v>1000026</v>
      </c>
      <c r="V24" s="28">
        <v>10000</v>
      </c>
      <c r="W24" s="27"/>
      <c r="X24" s="27"/>
      <c r="Y24" s="27"/>
      <c r="Z24" s="27"/>
      <c r="AA24" s="63">
        <f t="shared" si="0"/>
        <v>10000</v>
      </c>
      <c r="AB24" s="26">
        <v>10000</v>
      </c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</row>
    <row r="25" spans="1:39" ht="12.75" customHeight="1" x14ac:dyDescent="0.2">
      <c r="A25" s="15"/>
      <c r="B25" s="35">
        <v>20140115</v>
      </c>
      <c r="C25" s="35"/>
      <c r="D25" s="33" t="s">
        <v>5</v>
      </c>
      <c r="E25" s="33" t="s">
        <v>5</v>
      </c>
      <c r="F25" s="34">
        <v>451010170</v>
      </c>
      <c r="G25" s="32"/>
      <c r="H25" s="32"/>
      <c r="I25" s="33" t="s">
        <v>4</v>
      </c>
      <c r="J25" s="32" t="s">
        <v>2</v>
      </c>
      <c r="K25" s="32" t="s">
        <v>2</v>
      </c>
      <c r="L25" s="32" t="s">
        <v>2</v>
      </c>
      <c r="M25" s="31"/>
      <c r="N25" s="66" t="s">
        <v>37</v>
      </c>
      <c r="O25" s="69">
        <v>451</v>
      </c>
      <c r="P25" s="76">
        <v>1</v>
      </c>
      <c r="Q25" s="77">
        <v>4</v>
      </c>
      <c r="R25" s="80">
        <v>5611100</v>
      </c>
      <c r="S25" s="71" t="s">
        <v>9</v>
      </c>
      <c r="T25" s="29">
        <v>290</v>
      </c>
      <c r="U25" s="30">
        <v>1000027</v>
      </c>
      <c r="V25" s="28">
        <v>10000</v>
      </c>
      <c r="W25" s="27">
        <v>3000</v>
      </c>
      <c r="X25" s="27">
        <v>3000</v>
      </c>
      <c r="Y25" s="27">
        <v>0</v>
      </c>
      <c r="Z25" s="27">
        <v>0</v>
      </c>
      <c r="AA25" s="63">
        <f t="shared" si="0"/>
        <v>70000</v>
      </c>
      <c r="AB25" s="26">
        <v>15000</v>
      </c>
      <c r="AC25" s="26"/>
      <c r="AD25" s="26">
        <v>10000</v>
      </c>
      <c r="AE25" s="26"/>
      <c r="AF25" s="26">
        <v>10000</v>
      </c>
      <c r="AG25" s="26"/>
      <c r="AH25" s="26">
        <v>10000</v>
      </c>
      <c r="AI25" s="26"/>
      <c r="AJ25" s="26">
        <v>10000</v>
      </c>
      <c r="AK25" s="26"/>
      <c r="AL25" s="26">
        <v>15000</v>
      </c>
      <c r="AM25" s="26"/>
    </row>
    <row r="26" spans="1:39" ht="12.75" customHeight="1" x14ac:dyDescent="0.2">
      <c r="A26" s="15"/>
      <c r="B26" s="35"/>
      <c r="C26" s="35"/>
      <c r="D26" s="33"/>
      <c r="E26" s="33"/>
      <c r="F26" s="34"/>
      <c r="G26" s="32"/>
      <c r="H26" s="32"/>
      <c r="I26" s="33"/>
      <c r="J26" s="32"/>
      <c r="K26" s="32"/>
      <c r="L26" s="32"/>
      <c r="M26" s="31"/>
      <c r="N26" s="66" t="s">
        <v>37</v>
      </c>
      <c r="O26" s="69">
        <v>451</v>
      </c>
      <c r="P26" s="76">
        <v>1</v>
      </c>
      <c r="Q26" s="77">
        <v>11</v>
      </c>
      <c r="R26" s="80">
        <v>9907990</v>
      </c>
      <c r="S26" s="81">
        <v>870</v>
      </c>
      <c r="T26" s="29">
        <v>290</v>
      </c>
      <c r="U26" s="30">
        <v>1000000</v>
      </c>
      <c r="V26" s="28">
        <v>10000</v>
      </c>
      <c r="W26" s="27"/>
      <c r="X26" s="27"/>
      <c r="Y26" s="27"/>
      <c r="Z26" s="27"/>
      <c r="AA26" s="63">
        <f t="shared" si="0"/>
        <v>18000</v>
      </c>
      <c r="AB26" s="26">
        <v>18000</v>
      </c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</row>
    <row r="27" spans="1:39" ht="12.75" customHeight="1" x14ac:dyDescent="0.2">
      <c r="A27" s="15"/>
      <c r="B27" s="35"/>
      <c r="C27" s="35"/>
      <c r="D27" s="33"/>
      <c r="E27" s="33"/>
      <c r="F27" s="34"/>
      <c r="G27" s="32"/>
      <c r="H27" s="32"/>
      <c r="I27" s="33"/>
      <c r="J27" s="32"/>
      <c r="K27" s="32"/>
      <c r="L27" s="32"/>
      <c r="M27" s="31"/>
      <c r="N27" s="66" t="s">
        <v>37</v>
      </c>
      <c r="O27" s="69">
        <v>451</v>
      </c>
      <c r="P27" s="76">
        <v>2</v>
      </c>
      <c r="Q27" s="77">
        <v>3</v>
      </c>
      <c r="R27" s="80">
        <v>5617500</v>
      </c>
      <c r="S27" s="71" t="s">
        <v>8</v>
      </c>
      <c r="T27" s="29">
        <v>211</v>
      </c>
      <c r="U27" s="30">
        <v>3000600</v>
      </c>
      <c r="V27" s="28">
        <v>10006</v>
      </c>
      <c r="W27" s="27">
        <v>11001</v>
      </c>
      <c r="X27" s="27">
        <v>11001</v>
      </c>
      <c r="Y27" s="27">
        <v>13901</v>
      </c>
      <c r="Z27" s="27">
        <v>15001</v>
      </c>
      <c r="AA27" s="63">
        <f t="shared" si="0"/>
        <v>51946</v>
      </c>
      <c r="AB27" s="26">
        <v>3667</v>
      </c>
      <c r="AC27" s="26">
        <v>3667</v>
      </c>
      <c r="AD27" s="26">
        <v>3667</v>
      </c>
      <c r="AE27" s="26">
        <v>3667</v>
      </c>
      <c r="AF27" s="26">
        <v>3667</v>
      </c>
      <c r="AG27" s="26">
        <v>9534</v>
      </c>
      <c r="AH27" s="26">
        <v>3667</v>
      </c>
      <c r="AI27" s="26">
        <v>3667</v>
      </c>
      <c r="AJ27" s="26">
        <v>3667</v>
      </c>
      <c r="AK27" s="26">
        <v>3667</v>
      </c>
      <c r="AL27" s="26">
        <v>3667</v>
      </c>
      <c r="AM27" s="26">
        <v>5742</v>
      </c>
    </row>
    <row r="28" spans="1:39" ht="12.75" customHeight="1" x14ac:dyDescent="0.2">
      <c r="A28" s="15"/>
      <c r="B28" s="35"/>
      <c r="C28" s="35"/>
      <c r="D28" s="33"/>
      <c r="E28" s="33"/>
      <c r="F28" s="34"/>
      <c r="G28" s="32"/>
      <c r="H28" s="32"/>
      <c r="I28" s="33"/>
      <c r="J28" s="32"/>
      <c r="K28" s="32"/>
      <c r="L28" s="32"/>
      <c r="M28" s="31"/>
      <c r="N28" s="66" t="s">
        <v>37</v>
      </c>
      <c r="O28" s="69">
        <v>451</v>
      </c>
      <c r="P28" s="76">
        <v>2</v>
      </c>
      <c r="Q28" s="77">
        <v>3</v>
      </c>
      <c r="R28" s="80">
        <v>8995118</v>
      </c>
      <c r="S28" s="71" t="s">
        <v>8</v>
      </c>
      <c r="T28" s="29">
        <v>213</v>
      </c>
      <c r="U28" s="30">
        <v>3000600</v>
      </c>
      <c r="V28" s="28">
        <v>10006</v>
      </c>
      <c r="W28" s="27">
        <v>3321</v>
      </c>
      <c r="X28" s="27">
        <v>3321</v>
      </c>
      <c r="Y28" s="27">
        <v>4433</v>
      </c>
      <c r="Z28" s="27">
        <v>5321</v>
      </c>
      <c r="AA28" s="63">
        <f t="shared" si="0"/>
        <v>15854</v>
      </c>
      <c r="AB28" s="26">
        <v>1137</v>
      </c>
      <c r="AC28" s="26">
        <v>1137</v>
      </c>
      <c r="AD28" s="26">
        <v>1137</v>
      </c>
      <c r="AE28" s="26">
        <v>1137</v>
      </c>
      <c r="AF28" s="26">
        <v>1137</v>
      </c>
      <c r="AG28" s="26">
        <v>2879</v>
      </c>
      <c r="AH28" s="26">
        <v>1137</v>
      </c>
      <c r="AI28" s="26">
        <v>1137</v>
      </c>
      <c r="AJ28" s="26">
        <v>1137</v>
      </c>
      <c r="AK28" s="26">
        <v>1137</v>
      </c>
      <c r="AL28" s="26">
        <v>1137</v>
      </c>
      <c r="AM28" s="26">
        <v>1605</v>
      </c>
    </row>
    <row r="29" spans="1:39" ht="12.75" customHeight="1" x14ac:dyDescent="0.2">
      <c r="A29" s="15"/>
      <c r="B29" s="35">
        <v>20140115</v>
      </c>
      <c r="C29" s="35"/>
      <c r="D29" s="33" t="s">
        <v>5</v>
      </c>
      <c r="E29" s="33" t="s">
        <v>5</v>
      </c>
      <c r="F29" s="34">
        <v>451010170</v>
      </c>
      <c r="G29" s="32"/>
      <c r="H29" s="32"/>
      <c r="I29" s="33" t="s">
        <v>4</v>
      </c>
      <c r="J29" s="32" t="s">
        <v>2</v>
      </c>
      <c r="K29" s="32" t="s">
        <v>2</v>
      </c>
      <c r="L29" s="32" t="s">
        <v>2</v>
      </c>
      <c r="M29" s="31"/>
      <c r="N29" s="66" t="s">
        <v>37</v>
      </c>
      <c r="O29" s="69">
        <v>451</v>
      </c>
      <c r="P29" s="76">
        <v>3</v>
      </c>
      <c r="Q29" s="77">
        <v>9</v>
      </c>
      <c r="R29" s="80">
        <v>9907821</v>
      </c>
      <c r="S29" s="71" t="s">
        <v>3</v>
      </c>
      <c r="T29" s="29">
        <v>251</v>
      </c>
      <c r="U29" s="30">
        <v>1000000</v>
      </c>
      <c r="V29" s="28">
        <v>10000</v>
      </c>
      <c r="W29" s="27">
        <v>57501</v>
      </c>
      <c r="X29" s="27">
        <v>57501</v>
      </c>
      <c r="Y29" s="27">
        <v>57501</v>
      </c>
      <c r="Z29" s="27">
        <v>57497</v>
      </c>
      <c r="AA29" s="63">
        <f t="shared" si="0"/>
        <v>367000</v>
      </c>
      <c r="AB29" s="26">
        <v>33363</v>
      </c>
      <c r="AC29" s="26">
        <v>33363</v>
      </c>
      <c r="AD29" s="26">
        <v>33363</v>
      </c>
      <c r="AE29" s="26">
        <v>33363</v>
      </c>
      <c r="AF29" s="26">
        <v>33363</v>
      </c>
      <c r="AG29" s="26">
        <v>33363</v>
      </c>
      <c r="AH29" s="26">
        <v>33363</v>
      </c>
      <c r="AI29" s="26">
        <v>33363</v>
      </c>
      <c r="AJ29" s="26">
        <v>33363</v>
      </c>
      <c r="AK29" s="26">
        <v>33363</v>
      </c>
      <c r="AL29" s="26">
        <v>33370</v>
      </c>
      <c r="AM29" s="26"/>
    </row>
    <row r="30" spans="1:39" ht="12.75" customHeight="1" x14ac:dyDescent="0.2">
      <c r="A30" s="15"/>
      <c r="B30" s="35">
        <v>20140115</v>
      </c>
      <c r="C30" s="35"/>
      <c r="D30" s="33" t="s">
        <v>5</v>
      </c>
      <c r="E30" s="33" t="s">
        <v>5</v>
      </c>
      <c r="F30" s="34">
        <v>451010170</v>
      </c>
      <c r="G30" s="32"/>
      <c r="H30" s="32"/>
      <c r="I30" s="33" t="s">
        <v>4</v>
      </c>
      <c r="J30" s="32" t="s">
        <v>2</v>
      </c>
      <c r="K30" s="32" t="s">
        <v>2</v>
      </c>
      <c r="L30" s="32" t="s">
        <v>2</v>
      </c>
      <c r="M30" s="31"/>
      <c r="N30" s="66" t="s">
        <v>37</v>
      </c>
      <c r="O30" s="69">
        <v>451</v>
      </c>
      <c r="P30" s="76">
        <v>3</v>
      </c>
      <c r="Q30" s="77">
        <v>10</v>
      </c>
      <c r="R30" s="80">
        <v>5621200</v>
      </c>
      <c r="S30" s="71" t="s">
        <v>6</v>
      </c>
      <c r="T30" s="29">
        <v>211</v>
      </c>
      <c r="U30" s="30">
        <v>1000000</v>
      </c>
      <c r="V30" s="28">
        <v>10000</v>
      </c>
      <c r="W30" s="27">
        <v>75590</v>
      </c>
      <c r="X30" s="27">
        <v>90590</v>
      </c>
      <c r="Y30" s="27">
        <v>70590</v>
      </c>
      <c r="Z30" s="27">
        <v>77590</v>
      </c>
      <c r="AA30" s="63">
        <f>SUM(AB30:AM30)</f>
        <v>316530</v>
      </c>
      <c r="AB30" s="26">
        <v>23500</v>
      </c>
      <c r="AC30" s="26">
        <v>23500</v>
      </c>
      <c r="AD30" s="26">
        <v>23500</v>
      </c>
      <c r="AE30" s="26">
        <v>23500</v>
      </c>
      <c r="AF30" s="26">
        <v>23500</v>
      </c>
      <c r="AG30" s="26">
        <v>43530</v>
      </c>
      <c r="AH30" s="26">
        <v>23500</v>
      </c>
      <c r="AI30" s="26">
        <v>23500</v>
      </c>
      <c r="AJ30" s="26">
        <v>23500</v>
      </c>
      <c r="AK30" s="26">
        <v>23500</v>
      </c>
      <c r="AL30" s="26">
        <v>23500</v>
      </c>
      <c r="AM30" s="26">
        <v>38000</v>
      </c>
    </row>
    <row r="31" spans="1:39" ht="12.75" customHeight="1" x14ac:dyDescent="0.2">
      <c r="A31" s="15"/>
      <c r="B31" s="35">
        <v>20140115</v>
      </c>
      <c r="C31" s="35"/>
      <c r="D31" s="33" t="s">
        <v>5</v>
      </c>
      <c r="E31" s="33" t="s">
        <v>5</v>
      </c>
      <c r="F31" s="34">
        <v>451010170</v>
      </c>
      <c r="G31" s="32"/>
      <c r="H31" s="32"/>
      <c r="I31" s="33" t="s">
        <v>4</v>
      </c>
      <c r="J31" s="32" t="s">
        <v>2</v>
      </c>
      <c r="K31" s="32" t="s">
        <v>2</v>
      </c>
      <c r="L31" s="32" t="s">
        <v>2</v>
      </c>
      <c r="M31" s="31"/>
      <c r="N31" s="66" t="s">
        <v>37</v>
      </c>
      <c r="O31" s="69">
        <v>451</v>
      </c>
      <c r="P31" s="76">
        <v>3</v>
      </c>
      <c r="Q31" s="77">
        <v>10</v>
      </c>
      <c r="R31" s="80">
        <v>5621200</v>
      </c>
      <c r="S31" s="71" t="s">
        <v>6</v>
      </c>
      <c r="T31" s="29">
        <v>213</v>
      </c>
      <c r="U31" s="30">
        <v>1000000</v>
      </c>
      <c r="V31" s="28">
        <v>10000</v>
      </c>
      <c r="W31" s="27">
        <v>23318</v>
      </c>
      <c r="X31" s="27">
        <v>28212</v>
      </c>
      <c r="Y31" s="27">
        <v>21318</v>
      </c>
      <c r="Z31" s="27">
        <v>24212</v>
      </c>
      <c r="AA31" s="63">
        <f t="shared" si="0"/>
        <v>95470</v>
      </c>
      <c r="AB31" s="26">
        <v>9106</v>
      </c>
      <c r="AC31" s="26">
        <v>7106</v>
      </c>
      <c r="AD31" s="26">
        <v>7106</v>
      </c>
      <c r="AE31" s="26">
        <v>7106</v>
      </c>
      <c r="AF31" s="26">
        <v>7106</v>
      </c>
      <c r="AG31" s="26">
        <v>14000</v>
      </c>
      <c r="AH31" s="26">
        <v>7106</v>
      </c>
      <c r="AI31" s="26">
        <v>7106</v>
      </c>
      <c r="AJ31" s="26">
        <v>7106</v>
      </c>
      <c r="AK31" s="26">
        <v>7106</v>
      </c>
      <c r="AL31" s="26">
        <v>7106</v>
      </c>
      <c r="AM31" s="26">
        <v>8410</v>
      </c>
    </row>
    <row r="32" spans="1:39" ht="12.75" customHeight="1" x14ac:dyDescent="0.2">
      <c r="A32" s="15"/>
      <c r="B32" s="35">
        <v>20140115</v>
      </c>
      <c r="C32" s="35"/>
      <c r="D32" s="33" t="s">
        <v>5</v>
      </c>
      <c r="E32" s="33" t="s">
        <v>5</v>
      </c>
      <c r="F32" s="34">
        <v>451010170</v>
      </c>
      <c r="G32" s="32"/>
      <c r="H32" s="32"/>
      <c r="I32" s="33" t="s">
        <v>4</v>
      </c>
      <c r="J32" s="32" t="s">
        <v>2</v>
      </c>
      <c r="K32" s="32" t="s">
        <v>2</v>
      </c>
      <c r="L32" s="32" t="s">
        <v>2</v>
      </c>
      <c r="M32" s="31"/>
      <c r="N32" s="66" t="s">
        <v>37</v>
      </c>
      <c r="O32" s="69">
        <v>451</v>
      </c>
      <c r="P32" s="76">
        <v>3</v>
      </c>
      <c r="Q32" s="77">
        <v>10</v>
      </c>
      <c r="R32" s="80">
        <v>5621200</v>
      </c>
      <c r="S32" s="71" t="s">
        <v>7</v>
      </c>
      <c r="T32" s="29">
        <v>340</v>
      </c>
      <c r="U32" s="30">
        <v>1000000</v>
      </c>
      <c r="V32" s="28">
        <v>10000</v>
      </c>
      <c r="W32" s="27">
        <v>92000</v>
      </c>
      <c r="X32" s="27">
        <v>0</v>
      </c>
      <c r="Y32" s="27">
        <v>0</v>
      </c>
      <c r="Z32" s="27">
        <v>0</v>
      </c>
      <c r="AA32" s="63">
        <f t="shared" si="0"/>
        <v>35000</v>
      </c>
      <c r="AB32" s="26"/>
      <c r="AC32" s="26"/>
      <c r="AD32" s="26">
        <v>35000</v>
      </c>
      <c r="AE32" s="26"/>
      <c r="AF32" s="26"/>
      <c r="AG32" s="26"/>
      <c r="AH32" s="26"/>
      <c r="AI32" s="26"/>
      <c r="AJ32" s="26"/>
      <c r="AK32" s="26"/>
      <c r="AL32" s="26"/>
      <c r="AM32" s="26"/>
    </row>
    <row r="33" spans="1:40" ht="12.75" customHeight="1" x14ac:dyDescent="0.2">
      <c r="A33" s="15"/>
      <c r="B33" s="35"/>
      <c r="C33" s="35"/>
      <c r="D33" s="33"/>
      <c r="E33" s="33"/>
      <c r="F33" s="34"/>
      <c r="G33" s="32"/>
      <c r="H33" s="32"/>
      <c r="I33" s="33"/>
      <c r="J33" s="32"/>
      <c r="K33" s="32"/>
      <c r="L33" s="32"/>
      <c r="M33" s="31"/>
      <c r="N33" s="66" t="s">
        <v>37</v>
      </c>
      <c r="O33" s="69">
        <v>451</v>
      </c>
      <c r="P33" s="147">
        <v>4</v>
      </c>
      <c r="Q33" s="148">
        <v>5</v>
      </c>
      <c r="R33" s="149">
        <v>5632000</v>
      </c>
      <c r="S33" s="150">
        <v>244</v>
      </c>
      <c r="T33" s="151">
        <v>226</v>
      </c>
      <c r="U33" s="145">
        <v>1000000</v>
      </c>
      <c r="V33" s="28">
        <v>10000</v>
      </c>
      <c r="W33" s="27"/>
      <c r="X33" s="27"/>
      <c r="Y33" s="27"/>
      <c r="Z33" s="27"/>
      <c r="AA33" s="63">
        <f>SUM(AB33:AM33)</f>
        <v>48000</v>
      </c>
      <c r="AB33" s="26">
        <v>4013</v>
      </c>
      <c r="AC33" s="26">
        <v>4013</v>
      </c>
      <c r="AD33" s="26">
        <v>4013</v>
      </c>
      <c r="AE33" s="26">
        <v>4013</v>
      </c>
      <c r="AF33" s="26">
        <v>4013</v>
      </c>
      <c r="AG33" s="26">
        <v>4013</v>
      </c>
      <c r="AH33" s="26">
        <v>4013</v>
      </c>
      <c r="AI33" s="26">
        <v>4013</v>
      </c>
      <c r="AJ33" s="26">
        <v>4013</v>
      </c>
      <c r="AK33" s="26">
        <v>4013</v>
      </c>
      <c r="AL33" s="26">
        <v>4012</v>
      </c>
      <c r="AM33" s="26">
        <v>3858</v>
      </c>
    </row>
    <row r="34" spans="1:40" ht="12.75" customHeight="1" x14ac:dyDescent="0.2">
      <c r="A34" s="15"/>
      <c r="B34" s="35">
        <v>20140115</v>
      </c>
      <c r="C34" s="35"/>
      <c r="D34" s="33" t="s">
        <v>5</v>
      </c>
      <c r="E34" s="33" t="s">
        <v>5</v>
      </c>
      <c r="F34" s="34">
        <v>451010170</v>
      </c>
      <c r="G34" s="32"/>
      <c r="H34" s="32"/>
      <c r="I34" s="33" t="s">
        <v>4</v>
      </c>
      <c r="J34" s="32" t="s">
        <v>2</v>
      </c>
      <c r="K34" s="32" t="s">
        <v>2</v>
      </c>
      <c r="L34" s="32" t="s">
        <v>2</v>
      </c>
      <c r="M34" s="31"/>
      <c r="N34" s="66" t="s">
        <v>37</v>
      </c>
      <c r="O34" s="69">
        <v>451</v>
      </c>
      <c r="P34" s="147">
        <v>4</v>
      </c>
      <c r="Q34" s="148">
        <v>5</v>
      </c>
      <c r="R34" s="149">
        <v>5637200</v>
      </c>
      <c r="S34" s="150">
        <v>810</v>
      </c>
      <c r="T34" s="151">
        <v>242</v>
      </c>
      <c r="U34" s="146">
        <v>2020210</v>
      </c>
      <c r="V34" s="28">
        <v>10000</v>
      </c>
      <c r="W34" s="27">
        <v>0</v>
      </c>
      <c r="X34" s="27">
        <v>13000</v>
      </c>
      <c r="Y34" s="27">
        <v>0</v>
      </c>
      <c r="Z34" s="27">
        <v>0</v>
      </c>
      <c r="AA34" s="63">
        <f t="shared" si="0"/>
        <v>20000</v>
      </c>
      <c r="AB34" s="26">
        <v>2000</v>
      </c>
      <c r="AC34" s="26">
        <v>2000</v>
      </c>
      <c r="AD34" s="26">
        <v>2000</v>
      </c>
      <c r="AE34" s="26">
        <v>2000</v>
      </c>
      <c r="AF34" s="26">
        <v>2000</v>
      </c>
      <c r="AG34" s="26">
        <v>2000</v>
      </c>
      <c r="AH34" s="26">
        <v>2000</v>
      </c>
      <c r="AI34" s="26">
        <v>2000</v>
      </c>
      <c r="AJ34" s="26">
        <v>4000</v>
      </c>
      <c r="AK34" s="26"/>
      <c r="AL34" s="26"/>
      <c r="AM34" s="26"/>
    </row>
    <row r="35" spans="1:40" ht="12.75" customHeight="1" x14ac:dyDescent="0.2">
      <c r="A35" s="15"/>
      <c r="B35" s="35"/>
      <c r="C35" s="35"/>
      <c r="D35" s="33"/>
      <c r="E35" s="33"/>
      <c r="F35" s="34"/>
      <c r="G35" s="32"/>
      <c r="H35" s="32"/>
      <c r="I35" s="33"/>
      <c r="J35" s="32"/>
      <c r="K35" s="32"/>
      <c r="L35" s="32"/>
      <c r="M35" s="31"/>
      <c r="N35" s="66" t="s">
        <v>37</v>
      </c>
      <c r="O35" s="69">
        <v>451</v>
      </c>
      <c r="P35" s="76">
        <v>4</v>
      </c>
      <c r="Q35" s="77">
        <v>9</v>
      </c>
      <c r="R35" s="80">
        <v>5642000</v>
      </c>
      <c r="S35" s="81">
        <v>244</v>
      </c>
      <c r="T35" s="29">
        <v>225</v>
      </c>
      <c r="U35" s="88">
        <v>1014111</v>
      </c>
      <c r="V35" s="28">
        <v>10000</v>
      </c>
      <c r="W35" s="27">
        <v>0</v>
      </c>
      <c r="X35" s="27">
        <v>13000</v>
      </c>
      <c r="Y35" s="27">
        <v>0</v>
      </c>
      <c r="Z35" s="27">
        <v>0</v>
      </c>
      <c r="AA35" s="63">
        <f t="shared" si="0"/>
        <v>769000</v>
      </c>
      <c r="AB35" s="26"/>
      <c r="AC35" s="26">
        <v>153800</v>
      </c>
      <c r="AD35" s="26"/>
      <c r="AE35" s="26">
        <v>153800</v>
      </c>
      <c r="AF35" s="26"/>
      <c r="AG35" s="26">
        <v>153800</v>
      </c>
      <c r="AH35" s="26"/>
      <c r="AI35" s="26">
        <v>153800</v>
      </c>
      <c r="AJ35" s="26"/>
      <c r="AK35" s="26">
        <v>153800</v>
      </c>
      <c r="AL35" s="26"/>
      <c r="AM35" s="114"/>
    </row>
    <row r="36" spans="1:40" ht="12.75" customHeight="1" x14ac:dyDescent="0.2">
      <c r="A36" s="15"/>
      <c r="B36" s="35"/>
      <c r="C36" s="35"/>
      <c r="D36" s="33"/>
      <c r="E36" s="33"/>
      <c r="F36" s="34"/>
      <c r="G36" s="32"/>
      <c r="H36" s="32"/>
      <c r="I36" s="33"/>
      <c r="J36" s="32"/>
      <c r="K36" s="32"/>
      <c r="L36" s="32"/>
      <c r="M36" s="31"/>
      <c r="N36" s="66" t="s">
        <v>37</v>
      </c>
      <c r="O36" s="69">
        <v>451</v>
      </c>
      <c r="P36" s="76">
        <v>4</v>
      </c>
      <c r="Q36" s="77">
        <v>9</v>
      </c>
      <c r="R36" s="80">
        <v>5642000</v>
      </c>
      <c r="S36" s="81">
        <v>244</v>
      </c>
      <c r="T36" s="29">
        <v>226</v>
      </c>
      <c r="U36" s="88">
        <v>1014111</v>
      </c>
      <c r="V36" s="28">
        <v>10000</v>
      </c>
      <c r="W36" s="27"/>
      <c r="X36" s="27"/>
      <c r="Y36" s="27"/>
      <c r="Z36" s="27"/>
      <c r="AA36" s="63">
        <f>SUM(AB36:AM36)</f>
        <v>400000</v>
      </c>
      <c r="AB36" s="26"/>
      <c r="AC36" s="26">
        <v>50000</v>
      </c>
      <c r="AD36" s="26"/>
      <c r="AE36" s="26">
        <v>100000</v>
      </c>
      <c r="AF36" s="26">
        <v>50000</v>
      </c>
      <c r="AG36" s="26">
        <v>50000</v>
      </c>
      <c r="AH36" s="26">
        <v>50000</v>
      </c>
      <c r="AI36" s="26">
        <v>50000</v>
      </c>
      <c r="AJ36" s="26"/>
      <c r="AK36" s="26">
        <v>50000</v>
      </c>
      <c r="AL36" s="26"/>
      <c r="AM36" s="114"/>
    </row>
    <row r="37" spans="1:40" ht="12.75" customHeight="1" x14ac:dyDescent="0.2">
      <c r="A37" s="15"/>
      <c r="B37" s="35"/>
      <c r="C37" s="35"/>
      <c r="D37" s="33"/>
      <c r="E37" s="33"/>
      <c r="F37" s="34"/>
      <c r="G37" s="32"/>
      <c r="H37" s="32"/>
      <c r="I37" s="33"/>
      <c r="J37" s="32"/>
      <c r="K37" s="32"/>
      <c r="L37" s="32"/>
      <c r="M37" s="31"/>
      <c r="N37" s="66" t="s">
        <v>37</v>
      </c>
      <c r="O37" s="69">
        <v>451</v>
      </c>
      <c r="P37" s="76">
        <v>5</v>
      </c>
      <c r="Q37" s="77">
        <v>1</v>
      </c>
      <c r="R37" s="80">
        <v>5652000</v>
      </c>
      <c r="S37" s="81">
        <v>244</v>
      </c>
      <c r="T37" s="29">
        <v>225</v>
      </c>
      <c r="U37" s="88">
        <v>1019211</v>
      </c>
      <c r="V37" s="28">
        <v>10000</v>
      </c>
      <c r="W37" s="27"/>
      <c r="X37" s="27"/>
      <c r="Y37" s="27"/>
      <c r="Z37" s="27"/>
      <c r="AA37" s="63">
        <f>SUM(AB37:AC37)</f>
        <v>10000</v>
      </c>
      <c r="AB37" s="26"/>
      <c r="AC37" s="26">
        <v>10000</v>
      </c>
      <c r="AD37" s="26"/>
      <c r="AE37" s="26"/>
      <c r="AF37" s="26"/>
      <c r="AG37" s="26"/>
      <c r="AH37" s="26"/>
      <c r="AI37" s="26"/>
      <c r="AJ37" s="26"/>
      <c r="AK37" s="26"/>
      <c r="AL37" s="26"/>
      <c r="AM37" s="114"/>
      <c r="AN37" s="1">
        <v>10000</v>
      </c>
    </row>
    <row r="38" spans="1:40" ht="12.75" customHeight="1" x14ac:dyDescent="0.2">
      <c r="A38" s="15"/>
      <c r="B38" s="35"/>
      <c r="C38" s="35"/>
      <c r="D38" s="33"/>
      <c r="E38" s="33"/>
      <c r="F38" s="34"/>
      <c r="G38" s="32"/>
      <c r="H38" s="32"/>
      <c r="I38" s="33"/>
      <c r="J38" s="32"/>
      <c r="K38" s="32"/>
      <c r="L38" s="32"/>
      <c r="M38" s="31"/>
      <c r="N38" s="112" t="s">
        <v>37</v>
      </c>
      <c r="O38" s="69">
        <v>451</v>
      </c>
      <c r="P38" s="76">
        <v>5</v>
      </c>
      <c r="Q38" s="77">
        <v>2</v>
      </c>
      <c r="R38" s="80">
        <v>5662000</v>
      </c>
      <c r="S38" s="81">
        <v>244</v>
      </c>
      <c r="T38" s="29">
        <v>225</v>
      </c>
      <c r="U38" s="88">
        <v>1014411</v>
      </c>
      <c r="V38" s="28">
        <v>10000</v>
      </c>
      <c r="W38" s="27"/>
      <c r="X38" s="27"/>
      <c r="Y38" s="27"/>
      <c r="Z38" s="27"/>
      <c r="AA38" s="63">
        <f t="shared" si="0"/>
        <v>350000</v>
      </c>
      <c r="AB38" s="26"/>
      <c r="AC38" s="26"/>
      <c r="AD38" s="26"/>
      <c r="AE38" s="26">
        <v>350000</v>
      </c>
      <c r="AF38" s="26"/>
      <c r="AG38" s="26"/>
      <c r="AH38" s="26"/>
      <c r="AI38" s="26"/>
      <c r="AJ38" s="26"/>
      <c r="AK38" s="26"/>
      <c r="AL38" s="26"/>
      <c r="AM38" s="26"/>
      <c r="AN38" s="1">
        <v>350000</v>
      </c>
    </row>
    <row r="39" spans="1:40" ht="12.75" customHeight="1" x14ac:dyDescent="0.2">
      <c r="A39" s="15"/>
      <c r="B39" s="35"/>
      <c r="C39" s="35"/>
      <c r="D39" s="33"/>
      <c r="E39" s="33"/>
      <c r="F39" s="34"/>
      <c r="G39" s="32"/>
      <c r="H39" s="32"/>
      <c r="I39" s="33"/>
      <c r="J39" s="32"/>
      <c r="K39" s="32"/>
      <c r="L39" s="32"/>
      <c r="M39" s="31"/>
      <c r="N39" s="112" t="s">
        <v>37</v>
      </c>
      <c r="O39" s="69">
        <v>451</v>
      </c>
      <c r="P39" s="76">
        <v>5</v>
      </c>
      <c r="Q39" s="77">
        <v>3</v>
      </c>
      <c r="R39" s="80">
        <v>5671200</v>
      </c>
      <c r="S39" s="81">
        <v>111</v>
      </c>
      <c r="T39" s="29">
        <v>211</v>
      </c>
      <c r="U39" s="88">
        <v>1018510</v>
      </c>
      <c r="V39" s="28">
        <v>10000</v>
      </c>
      <c r="W39" s="27"/>
      <c r="X39" s="27"/>
      <c r="Y39" s="27"/>
      <c r="Z39" s="27"/>
      <c r="AA39" s="63">
        <f>SUM(AB39:AM39)</f>
        <v>176321</v>
      </c>
      <c r="AB39" s="26">
        <v>14999</v>
      </c>
      <c r="AC39" s="26">
        <v>14999</v>
      </c>
      <c r="AD39" s="26">
        <v>14999</v>
      </c>
      <c r="AE39" s="26">
        <v>14999</v>
      </c>
      <c r="AF39" s="26">
        <v>14999</v>
      </c>
      <c r="AG39" s="26">
        <v>28331</v>
      </c>
      <c r="AH39" s="26">
        <v>14999</v>
      </c>
      <c r="AI39" s="26">
        <v>14999</v>
      </c>
      <c r="AJ39" s="26">
        <v>14999</v>
      </c>
      <c r="AK39" s="26">
        <v>14999</v>
      </c>
      <c r="AL39" s="26">
        <v>12999</v>
      </c>
      <c r="AM39" s="26"/>
      <c r="AN39" s="1">
        <v>176321</v>
      </c>
    </row>
    <row r="40" spans="1:40" ht="12.75" customHeight="1" x14ac:dyDescent="0.2">
      <c r="A40" s="15"/>
      <c r="B40" s="35"/>
      <c r="C40" s="35"/>
      <c r="D40" s="33"/>
      <c r="E40" s="33"/>
      <c r="F40" s="34"/>
      <c r="G40" s="32"/>
      <c r="H40" s="32"/>
      <c r="I40" s="33"/>
      <c r="J40" s="32"/>
      <c r="K40" s="32"/>
      <c r="L40" s="32"/>
      <c r="M40" s="31"/>
      <c r="N40" s="112" t="s">
        <v>37</v>
      </c>
      <c r="O40" s="69">
        <v>451</v>
      </c>
      <c r="P40" s="76">
        <v>5</v>
      </c>
      <c r="Q40" s="77">
        <v>3</v>
      </c>
      <c r="R40" s="80">
        <v>5671200</v>
      </c>
      <c r="S40" s="81">
        <v>111</v>
      </c>
      <c r="T40" s="29">
        <v>213</v>
      </c>
      <c r="U40" s="88">
        <v>1018510</v>
      </c>
      <c r="V40" s="28">
        <v>10000</v>
      </c>
      <c r="W40" s="27"/>
      <c r="X40" s="27"/>
      <c r="Y40" s="27"/>
      <c r="Z40" s="27"/>
      <c r="AA40" s="63">
        <f>SUM(AB40:AM40)</f>
        <v>57679</v>
      </c>
      <c r="AB40" s="26">
        <v>4990</v>
      </c>
      <c r="AC40" s="26">
        <v>4990</v>
      </c>
      <c r="AD40" s="26">
        <v>4990</v>
      </c>
      <c r="AE40" s="26">
        <v>4990</v>
      </c>
      <c r="AF40" s="26">
        <v>4990</v>
      </c>
      <c r="AG40" s="26">
        <v>8556</v>
      </c>
      <c r="AH40" s="26">
        <v>4990</v>
      </c>
      <c r="AI40" s="26">
        <v>4990</v>
      </c>
      <c r="AJ40" s="26">
        <v>4990</v>
      </c>
      <c r="AK40" s="26">
        <v>4990</v>
      </c>
      <c r="AL40" s="26">
        <v>4213</v>
      </c>
      <c r="AM40" s="26"/>
      <c r="AN40" s="1">
        <v>57679</v>
      </c>
    </row>
    <row r="41" spans="1:40" ht="12.75" customHeight="1" x14ac:dyDescent="0.2">
      <c r="A41" s="15"/>
      <c r="B41" s="35">
        <v>20140115</v>
      </c>
      <c r="C41" s="35"/>
      <c r="D41" s="33" t="s">
        <v>5</v>
      </c>
      <c r="E41" s="33" t="s">
        <v>5</v>
      </c>
      <c r="F41" s="34">
        <v>451010170</v>
      </c>
      <c r="G41" s="32"/>
      <c r="H41" s="32"/>
      <c r="I41" s="33" t="s">
        <v>4</v>
      </c>
      <c r="J41" s="32" t="s">
        <v>2</v>
      </c>
      <c r="K41" s="32" t="s">
        <v>2</v>
      </c>
      <c r="L41" s="32" t="s">
        <v>2</v>
      </c>
      <c r="M41" s="31"/>
      <c r="N41" s="66" t="s">
        <v>37</v>
      </c>
      <c r="O41" s="69">
        <v>451</v>
      </c>
      <c r="P41" s="76">
        <v>5</v>
      </c>
      <c r="Q41" s="77">
        <v>3</v>
      </c>
      <c r="R41" s="80">
        <v>5672000</v>
      </c>
      <c r="S41" s="71" t="s">
        <v>7</v>
      </c>
      <c r="T41" s="29">
        <v>223</v>
      </c>
      <c r="U41" s="30">
        <v>1018610</v>
      </c>
      <c r="V41" s="28">
        <v>10000</v>
      </c>
      <c r="W41" s="27">
        <v>75000</v>
      </c>
      <c r="X41" s="27">
        <v>75000</v>
      </c>
      <c r="Y41" s="27">
        <v>75000</v>
      </c>
      <c r="Z41" s="27">
        <v>75000</v>
      </c>
      <c r="AA41" s="63">
        <f t="shared" si="0"/>
        <v>1750010.5</v>
      </c>
      <c r="AB41" s="26">
        <v>145847.5</v>
      </c>
      <c r="AC41" s="26">
        <v>145833</v>
      </c>
      <c r="AD41" s="26">
        <v>145833</v>
      </c>
      <c r="AE41" s="26">
        <v>145833</v>
      </c>
      <c r="AF41" s="26">
        <v>145833</v>
      </c>
      <c r="AG41" s="26">
        <v>145833</v>
      </c>
      <c r="AH41" s="26">
        <v>145833</v>
      </c>
      <c r="AI41" s="26">
        <v>145833</v>
      </c>
      <c r="AJ41" s="26">
        <v>145833</v>
      </c>
      <c r="AK41" s="26">
        <v>145833</v>
      </c>
      <c r="AL41" s="26">
        <v>145833</v>
      </c>
      <c r="AM41" s="26">
        <v>145833</v>
      </c>
      <c r="AN41" s="1">
        <v>1750010.5</v>
      </c>
    </row>
    <row r="42" spans="1:40" ht="12.75" customHeight="1" x14ac:dyDescent="0.2">
      <c r="A42" s="15"/>
      <c r="B42" s="35">
        <v>20140115</v>
      </c>
      <c r="C42" s="35"/>
      <c r="D42" s="33" t="s">
        <v>5</v>
      </c>
      <c r="E42" s="33" t="s">
        <v>5</v>
      </c>
      <c r="F42" s="34">
        <v>451010170</v>
      </c>
      <c r="G42" s="32"/>
      <c r="H42" s="32"/>
      <c r="I42" s="33" t="s">
        <v>4</v>
      </c>
      <c r="J42" s="32" t="s">
        <v>2</v>
      </c>
      <c r="K42" s="32" t="s">
        <v>2</v>
      </c>
      <c r="L42" s="32" t="s">
        <v>2</v>
      </c>
      <c r="M42" s="31"/>
      <c r="N42" s="66" t="s">
        <v>37</v>
      </c>
      <c r="O42" s="69">
        <v>451</v>
      </c>
      <c r="P42" s="76">
        <v>5</v>
      </c>
      <c r="Q42" s="77">
        <v>3</v>
      </c>
      <c r="R42" s="80">
        <v>5672000</v>
      </c>
      <c r="S42" s="71" t="s">
        <v>7</v>
      </c>
      <c r="T42" s="29">
        <v>225</v>
      </c>
      <c r="U42" s="88">
        <v>1018710</v>
      </c>
      <c r="V42" s="28">
        <v>10000</v>
      </c>
      <c r="W42" s="27">
        <v>91374</v>
      </c>
      <c r="X42" s="27">
        <v>91374</v>
      </c>
      <c r="Y42" s="27">
        <v>91374</v>
      </c>
      <c r="Z42" s="27">
        <v>91374</v>
      </c>
      <c r="AA42" s="63">
        <f t="shared" si="0"/>
        <v>350000</v>
      </c>
      <c r="AB42" s="26"/>
      <c r="AC42" s="26"/>
      <c r="AD42" s="26">
        <v>87500</v>
      </c>
      <c r="AE42" s="26"/>
      <c r="AF42" s="26"/>
      <c r="AG42" s="26">
        <v>87500</v>
      </c>
      <c r="AH42" s="26"/>
      <c r="AI42" s="26"/>
      <c r="AJ42" s="26">
        <v>87500</v>
      </c>
      <c r="AK42" s="26"/>
      <c r="AL42" s="26"/>
      <c r="AM42" s="26">
        <v>87500</v>
      </c>
      <c r="AN42" s="1">
        <v>350000</v>
      </c>
    </row>
    <row r="43" spans="1:40" ht="12.75" customHeight="1" x14ac:dyDescent="0.2">
      <c r="A43" s="15"/>
      <c r="B43" s="35"/>
      <c r="C43" s="35"/>
      <c r="D43" s="33"/>
      <c r="E43" s="33"/>
      <c r="F43" s="34"/>
      <c r="G43" s="32"/>
      <c r="H43" s="32"/>
      <c r="I43" s="33"/>
      <c r="J43" s="32"/>
      <c r="K43" s="32"/>
      <c r="L43" s="32"/>
      <c r="M43" s="31"/>
      <c r="N43" s="66" t="s">
        <v>37</v>
      </c>
      <c r="O43" s="69">
        <v>451</v>
      </c>
      <c r="P43" s="76">
        <v>5</v>
      </c>
      <c r="Q43" s="77">
        <v>3</v>
      </c>
      <c r="R43" s="80">
        <v>5672000</v>
      </c>
      <c r="S43" s="81">
        <v>244</v>
      </c>
      <c r="T43" s="29">
        <v>225</v>
      </c>
      <c r="U43" s="30">
        <v>1018510</v>
      </c>
      <c r="V43" s="89" t="s">
        <v>48</v>
      </c>
      <c r="W43" s="27"/>
      <c r="X43" s="27"/>
      <c r="Y43" s="27"/>
      <c r="Z43" s="27"/>
      <c r="AA43" s="63">
        <f t="shared" si="0"/>
        <v>1086643</v>
      </c>
      <c r="AB43" s="26"/>
      <c r="AC43" s="26">
        <v>300000</v>
      </c>
      <c r="AD43" s="26">
        <v>200000</v>
      </c>
      <c r="AE43" s="26">
        <v>100000</v>
      </c>
      <c r="AF43" s="26">
        <v>100000</v>
      </c>
      <c r="AG43" s="26">
        <v>100000</v>
      </c>
      <c r="AH43" s="26">
        <v>100000</v>
      </c>
      <c r="AI43" s="26">
        <v>100000</v>
      </c>
      <c r="AJ43" s="26">
        <v>86643</v>
      </c>
      <c r="AK43" s="26"/>
      <c r="AL43" s="26"/>
      <c r="AM43" s="26"/>
      <c r="AN43" s="1">
        <v>1450000</v>
      </c>
    </row>
    <row r="44" spans="1:40" ht="12.75" customHeight="1" x14ac:dyDescent="0.2">
      <c r="A44" s="15"/>
      <c r="B44" s="35"/>
      <c r="C44" s="35"/>
      <c r="D44" s="33"/>
      <c r="E44" s="33"/>
      <c r="F44" s="34"/>
      <c r="G44" s="32"/>
      <c r="H44" s="32"/>
      <c r="I44" s="33"/>
      <c r="J44" s="32"/>
      <c r="K44" s="32"/>
      <c r="L44" s="32"/>
      <c r="M44" s="31"/>
      <c r="N44" s="66" t="s">
        <v>37</v>
      </c>
      <c r="O44" s="69">
        <v>451</v>
      </c>
      <c r="P44" s="76">
        <v>5</v>
      </c>
      <c r="Q44" s="77">
        <v>3</v>
      </c>
      <c r="R44" s="80">
        <v>5672000</v>
      </c>
      <c r="S44" s="81">
        <v>244</v>
      </c>
      <c r="T44" s="29">
        <v>226</v>
      </c>
      <c r="U44" s="30">
        <v>1018510</v>
      </c>
      <c r="V44" s="89" t="s">
        <v>48</v>
      </c>
      <c r="W44" s="27"/>
      <c r="X44" s="27"/>
      <c r="Y44" s="27"/>
      <c r="Z44" s="27"/>
      <c r="AA44" s="63">
        <f t="shared" si="0"/>
        <v>1041000</v>
      </c>
      <c r="AB44" s="26">
        <v>78500</v>
      </c>
      <c r="AC44" s="26">
        <v>78500</v>
      </c>
      <c r="AD44" s="26">
        <v>78500</v>
      </c>
      <c r="AE44" s="26">
        <v>177500</v>
      </c>
      <c r="AF44" s="26">
        <v>78500</v>
      </c>
      <c r="AG44" s="26">
        <v>78500</v>
      </c>
      <c r="AH44" s="26">
        <v>78500</v>
      </c>
      <c r="AI44" s="26">
        <v>78500</v>
      </c>
      <c r="AJ44" s="26">
        <v>78500</v>
      </c>
      <c r="AK44" s="26">
        <v>78500</v>
      </c>
      <c r="AL44" s="26">
        <v>78500</v>
      </c>
      <c r="AM44" s="26">
        <v>78500</v>
      </c>
      <c r="AN44" s="1">
        <v>1042000</v>
      </c>
    </row>
    <row r="45" spans="1:40" ht="12.75" customHeight="1" x14ac:dyDescent="0.2">
      <c r="A45" s="15"/>
      <c r="B45" s="35"/>
      <c r="C45" s="35"/>
      <c r="D45" s="33"/>
      <c r="E45" s="33"/>
      <c r="F45" s="34"/>
      <c r="G45" s="32"/>
      <c r="H45" s="32"/>
      <c r="I45" s="33"/>
      <c r="J45" s="32"/>
      <c r="K45" s="32"/>
      <c r="L45" s="32"/>
      <c r="M45" s="31"/>
      <c r="N45" s="112" t="s">
        <v>37</v>
      </c>
      <c r="O45" s="69">
        <v>451</v>
      </c>
      <c r="P45" s="108">
        <v>5</v>
      </c>
      <c r="Q45" s="109">
        <v>3</v>
      </c>
      <c r="R45" s="80">
        <v>5672000</v>
      </c>
      <c r="S45" s="81">
        <v>244</v>
      </c>
      <c r="T45" s="29">
        <v>340</v>
      </c>
      <c r="U45" s="30">
        <v>1018510</v>
      </c>
      <c r="V45" s="89">
        <v>10000</v>
      </c>
      <c r="W45" s="27"/>
      <c r="X45" s="27"/>
      <c r="Y45" s="27"/>
      <c r="Z45" s="27"/>
      <c r="AA45" s="63">
        <f t="shared" si="0"/>
        <v>290000</v>
      </c>
      <c r="AB45" s="26"/>
      <c r="AC45" s="26">
        <v>40000</v>
      </c>
      <c r="AD45" s="26">
        <v>70000</v>
      </c>
      <c r="AE45" s="26">
        <v>20000</v>
      </c>
      <c r="AF45" s="26">
        <v>20000</v>
      </c>
      <c r="AG45" s="26">
        <v>20000</v>
      </c>
      <c r="AH45" s="26">
        <v>20000</v>
      </c>
      <c r="AI45" s="26">
        <v>20000</v>
      </c>
      <c r="AJ45" s="26">
        <v>20000</v>
      </c>
      <c r="AK45" s="26">
        <v>20000</v>
      </c>
      <c r="AL45" s="26">
        <v>20000</v>
      </c>
      <c r="AM45" s="26">
        <v>20000</v>
      </c>
      <c r="AN45" s="1">
        <v>290000</v>
      </c>
    </row>
    <row r="46" spans="1:40" ht="12.75" customHeight="1" x14ac:dyDescent="0.2">
      <c r="A46" s="15"/>
      <c r="B46" s="35">
        <v>20140115</v>
      </c>
      <c r="C46" s="35"/>
      <c r="D46" s="33" t="s">
        <v>5</v>
      </c>
      <c r="E46" s="33" t="s">
        <v>5</v>
      </c>
      <c r="F46" s="34">
        <v>451010170</v>
      </c>
      <c r="G46" s="32"/>
      <c r="H46" s="32"/>
      <c r="I46" s="33" t="s">
        <v>4</v>
      </c>
      <c r="J46" s="32" t="s">
        <v>2</v>
      </c>
      <c r="K46" s="32" t="s">
        <v>2</v>
      </c>
      <c r="L46" s="32" t="s">
        <v>2</v>
      </c>
      <c r="M46" s="31"/>
      <c r="N46" s="66" t="s">
        <v>37</v>
      </c>
      <c r="O46" s="69">
        <v>451</v>
      </c>
      <c r="P46" s="76">
        <v>7</v>
      </c>
      <c r="Q46" s="77">
        <v>2</v>
      </c>
      <c r="R46" s="80">
        <v>6512000</v>
      </c>
      <c r="S46" s="81">
        <v>244</v>
      </c>
      <c r="T46" s="29">
        <v>225</v>
      </c>
      <c r="U46" s="30">
        <v>1019510</v>
      </c>
      <c r="V46" s="28">
        <v>10000</v>
      </c>
      <c r="W46" s="27">
        <v>15615</v>
      </c>
      <c r="X46" s="27">
        <v>15615</v>
      </c>
      <c r="Y46" s="27">
        <v>19615</v>
      </c>
      <c r="Z46" s="27">
        <v>15615</v>
      </c>
      <c r="AA46" s="63">
        <f>SUM(AB46:AM46)</f>
        <v>1294000</v>
      </c>
      <c r="AB46" s="26"/>
      <c r="AC46" s="26"/>
      <c r="AD46" s="26"/>
      <c r="AE46" s="26">
        <v>1294000</v>
      </c>
      <c r="AF46" s="26"/>
      <c r="AG46" s="26"/>
      <c r="AH46" s="26"/>
      <c r="AI46" s="26"/>
      <c r="AJ46" s="26"/>
      <c r="AK46" s="26"/>
      <c r="AL46" s="26"/>
      <c r="AM46" s="26"/>
      <c r="AN46" s="1">
        <f>SUM(AN37:AN45)</f>
        <v>5476010.5</v>
      </c>
    </row>
    <row r="47" spans="1:40" ht="12.75" customHeight="1" x14ac:dyDescent="0.2">
      <c r="A47" s="15"/>
      <c r="B47" s="35">
        <v>20140115</v>
      </c>
      <c r="C47" s="35"/>
      <c r="D47" s="33" t="s">
        <v>5</v>
      </c>
      <c r="E47" s="33" t="s">
        <v>5</v>
      </c>
      <c r="F47" s="34">
        <v>451010170</v>
      </c>
      <c r="G47" s="32"/>
      <c r="H47" s="32"/>
      <c r="I47" s="33" t="s">
        <v>4</v>
      </c>
      <c r="J47" s="32" t="s">
        <v>2</v>
      </c>
      <c r="K47" s="32" t="s">
        <v>2</v>
      </c>
      <c r="L47" s="32" t="s">
        <v>2</v>
      </c>
      <c r="M47" s="31"/>
      <c r="N47" s="66" t="s">
        <v>37</v>
      </c>
      <c r="O47" s="69">
        <v>451</v>
      </c>
      <c r="P47" s="76">
        <v>7</v>
      </c>
      <c r="Q47" s="77">
        <v>7</v>
      </c>
      <c r="R47" s="80">
        <v>5691200</v>
      </c>
      <c r="S47" s="71" t="s">
        <v>6</v>
      </c>
      <c r="T47" s="29">
        <v>211</v>
      </c>
      <c r="U47" s="30">
        <v>1000000</v>
      </c>
      <c r="V47" s="28">
        <v>10000</v>
      </c>
      <c r="W47" s="27">
        <v>4716</v>
      </c>
      <c r="X47" s="27">
        <v>4716</v>
      </c>
      <c r="Y47" s="27">
        <v>5235.8</v>
      </c>
      <c r="Z47" s="27">
        <v>4716</v>
      </c>
      <c r="AA47" s="63">
        <f t="shared" si="0"/>
        <v>154970</v>
      </c>
      <c r="AB47" s="26">
        <v>11711</v>
      </c>
      <c r="AC47" s="26">
        <v>11711</v>
      </c>
      <c r="AD47" s="26">
        <v>11711</v>
      </c>
      <c r="AE47" s="26">
        <v>11711</v>
      </c>
      <c r="AF47" s="26">
        <v>11711</v>
      </c>
      <c r="AG47" s="26">
        <v>11711</v>
      </c>
      <c r="AH47" s="26">
        <v>22121</v>
      </c>
      <c r="AI47" s="26">
        <v>11711</v>
      </c>
      <c r="AJ47" s="26">
        <v>11711</v>
      </c>
      <c r="AK47" s="26">
        <v>11711</v>
      </c>
      <c r="AL47" s="26">
        <v>11711</v>
      </c>
      <c r="AM47" s="26">
        <v>15739</v>
      </c>
    </row>
    <row r="48" spans="1:40" ht="12.75" customHeight="1" x14ac:dyDescent="0.2">
      <c r="A48" s="15"/>
      <c r="B48" s="35">
        <v>20140115</v>
      </c>
      <c r="C48" s="35"/>
      <c r="D48" s="33" t="s">
        <v>5</v>
      </c>
      <c r="E48" s="33" t="s">
        <v>5</v>
      </c>
      <c r="F48" s="34">
        <v>451010170</v>
      </c>
      <c r="G48" s="32"/>
      <c r="H48" s="32"/>
      <c r="I48" s="33" t="s">
        <v>4</v>
      </c>
      <c r="J48" s="32" t="s">
        <v>2</v>
      </c>
      <c r="K48" s="32" t="s">
        <v>2</v>
      </c>
      <c r="L48" s="32" t="s">
        <v>2</v>
      </c>
      <c r="M48" s="31"/>
      <c r="N48" s="66" t="s">
        <v>37</v>
      </c>
      <c r="O48" s="69">
        <v>451</v>
      </c>
      <c r="P48" s="76">
        <v>7</v>
      </c>
      <c r="Q48" s="77">
        <v>7</v>
      </c>
      <c r="R48" s="80">
        <v>5691200</v>
      </c>
      <c r="S48" s="81">
        <v>111</v>
      </c>
      <c r="T48" s="29">
        <v>213</v>
      </c>
      <c r="U48" s="30">
        <v>1000000</v>
      </c>
      <c r="V48" s="28">
        <v>10000</v>
      </c>
      <c r="W48" s="27">
        <v>125.55</v>
      </c>
      <c r="X48" s="27">
        <v>125.55</v>
      </c>
      <c r="Y48" s="27">
        <v>125.55</v>
      </c>
      <c r="Z48" s="27">
        <v>125.55</v>
      </c>
      <c r="AA48" s="63">
        <f t="shared" si="0"/>
        <v>43030</v>
      </c>
      <c r="AB48" s="26">
        <v>3537</v>
      </c>
      <c r="AC48" s="26">
        <v>3537</v>
      </c>
      <c r="AD48" s="26">
        <v>3537</v>
      </c>
      <c r="AE48" s="26">
        <v>3537</v>
      </c>
      <c r="AF48" s="26">
        <v>3537</v>
      </c>
      <c r="AG48" s="26">
        <v>3537</v>
      </c>
      <c r="AH48" s="26">
        <v>4123</v>
      </c>
      <c r="AI48" s="26">
        <v>3537</v>
      </c>
      <c r="AJ48" s="26">
        <v>3537</v>
      </c>
      <c r="AK48" s="26">
        <v>3537</v>
      </c>
      <c r="AL48" s="26">
        <v>3537</v>
      </c>
      <c r="AM48" s="26">
        <v>3537</v>
      </c>
    </row>
    <row r="49" spans="1:39" ht="12.75" customHeight="1" x14ac:dyDescent="0.2">
      <c r="A49" s="15"/>
      <c r="B49" s="35">
        <v>20140115</v>
      </c>
      <c r="C49" s="35"/>
      <c r="D49" s="33" t="s">
        <v>5</v>
      </c>
      <c r="E49" s="33" t="s">
        <v>5</v>
      </c>
      <c r="F49" s="34">
        <v>451010170</v>
      </c>
      <c r="G49" s="32"/>
      <c r="H49" s="32"/>
      <c r="I49" s="33" t="s">
        <v>4</v>
      </c>
      <c r="J49" s="32" t="s">
        <v>2</v>
      </c>
      <c r="K49" s="32" t="s">
        <v>2</v>
      </c>
      <c r="L49" s="32" t="s">
        <v>2</v>
      </c>
      <c r="M49" s="31"/>
      <c r="N49" s="66" t="s">
        <v>37</v>
      </c>
      <c r="O49" s="69">
        <v>451</v>
      </c>
      <c r="P49" s="76">
        <v>7</v>
      </c>
      <c r="Q49" s="77">
        <v>7</v>
      </c>
      <c r="R49" s="80">
        <v>9907821</v>
      </c>
      <c r="S49" s="71" t="s">
        <v>3</v>
      </c>
      <c r="T49" s="29">
        <v>251</v>
      </c>
      <c r="U49" s="30">
        <v>1000000</v>
      </c>
      <c r="V49" s="28">
        <v>10000</v>
      </c>
      <c r="W49" s="27">
        <v>10092</v>
      </c>
      <c r="X49" s="27">
        <v>10092</v>
      </c>
      <c r="Y49" s="27">
        <v>10092</v>
      </c>
      <c r="Z49" s="27">
        <v>6724</v>
      </c>
      <c r="AA49" s="63">
        <f t="shared" si="0"/>
        <v>99000</v>
      </c>
      <c r="AB49" s="26">
        <v>9000</v>
      </c>
      <c r="AC49" s="26">
        <v>9000</v>
      </c>
      <c r="AD49" s="26">
        <v>9000</v>
      </c>
      <c r="AE49" s="26">
        <v>9000</v>
      </c>
      <c r="AF49" s="26">
        <v>9000</v>
      </c>
      <c r="AG49" s="26">
        <v>9000</v>
      </c>
      <c r="AH49" s="26">
        <v>9000</v>
      </c>
      <c r="AI49" s="26">
        <v>9000</v>
      </c>
      <c r="AJ49" s="26">
        <v>9000</v>
      </c>
      <c r="AK49" s="26">
        <v>9000</v>
      </c>
      <c r="AL49" s="26">
        <v>9000</v>
      </c>
      <c r="AM49" s="26"/>
    </row>
    <row r="50" spans="1:39" ht="12.75" customHeight="1" x14ac:dyDescent="0.2">
      <c r="A50" s="15"/>
      <c r="B50" s="35"/>
      <c r="C50" s="35"/>
      <c r="D50" s="33"/>
      <c r="E50" s="33"/>
      <c r="F50" s="34"/>
      <c r="G50" s="32"/>
      <c r="H50" s="32"/>
      <c r="I50" s="33"/>
      <c r="J50" s="32"/>
      <c r="K50" s="32"/>
      <c r="L50" s="32"/>
      <c r="M50" s="31"/>
      <c r="N50" s="66" t="s">
        <v>37</v>
      </c>
      <c r="O50" s="69">
        <v>451</v>
      </c>
      <c r="P50" s="76">
        <v>8</v>
      </c>
      <c r="Q50" s="77">
        <v>1</v>
      </c>
      <c r="R50" s="80">
        <v>9907821</v>
      </c>
      <c r="S50" s="81">
        <v>540</v>
      </c>
      <c r="T50" s="29">
        <v>251</v>
      </c>
      <c r="U50" s="116">
        <v>1000000</v>
      </c>
      <c r="V50" s="28">
        <v>10000</v>
      </c>
      <c r="W50" s="27"/>
      <c r="X50" s="27"/>
      <c r="Y50" s="27"/>
      <c r="Z50" s="27"/>
      <c r="AA50" s="63">
        <f t="shared" si="0"/>
        <v>3095000</v>
      </c>
      <c r="AB50" s="26">
        <v>281363</v>
      </c>
      <c r="AC50" s="26">
        <v>281363</v>
      </c>
      <c r="AD50" s="26">
        <v>281363</v>
      </c>
      <c r="AE50" s="26">
        <v>281363</v>
      </c>
      <c r="AF50" s="26">
        <v>281363</v>
      </c>
      <c r="AG50" s="26">
        <v>281363</v>
      </c>
      <c r="AH50" s="26">
        <v>281363</v>
      </c>
      <c r="AI50" s="26">
        <v>281363</v>
      </c>
      <c r="AJ50" s="26">
        <v>281363</v>
      </c>
      <c r="AK50" s="26">
        <v>281363</v>
      </c>
      <c r="AL50" s="26">
        <v>281370</v>
      </c>
      <c r="AM50" s="26"/>
    </row>
    <row r="51" spans="1:39" ht="12.75" customHeight="1" x14ac:dyDescent="0.2">
      <c r="A51" s="15"/>
      <c r="B51" s="35"/>
      <c r="C51" s="35"/>
      <c r="D51" s="33"/>
      <c r="E51" s="33"/>
      <c r="F51" s="34"/>
      <c r="G51" s="32"/>
      <c r="H51" s="32"/>
      <c r="I51" s="33"/>
      <c r="J51" s="32"/>
      <c r="K51" s="32"/>
      <c r="L51" s="32"/>
      <c r="M51" s="31"/>
      <c r="N51" s="66" t="s">
        <v>37</v>
      </c>
      <c r="O51" s="69">
        <v>451</v>
      </c>
      <c r="P51" s="76">
        <v>8</v>
      </c>
      <c r="Q51" s="77">
        <v>4</v>
      </c>
      <c r="R51" s="80">
        <v>9907821</v>
      </c>
      <c r="S51" s="71" t="s">
        <v>3</v>
      </c>
      <c r="T51" s="29">
        <v>251</v>
      </c>
      <c r="U51" s="30">
        <v>1000000</v>
      </c>
      <c r="V51" s="28">
        <v>10000</v>
      </c>
      <c r="W51" s="27"/>
      <c r="X51" s="27"/>
      <c r="Y51" s="27"/>
      <c r="Z51" s="27"/>
      <c r="AA51" s="63">
        <f t="shared" si="0"/>
        <v>709000</v>
      </c>
      <c r="AB51" s="26">
        <v>64454</v>
      </c>
      <c r="AC51" s="26">
        <v>64454</v>
      </c>
      <c r="AD51" s="26">
        <v>64454</v>
      </c>
      <c r="AE51" s="26">
        <v>64454</v>
      </c>
      <c r="AF51" s="26">
        <v>64454</v>
      </c>
      <c r="AG51" s="26">
        <v>64454</v>
      </c>
      <c r="AH51" s="26">
        <v>64454</v>
      </c>
      <c r="AI51" s="26">
        <v>64454</v>
      </c>
      <c r="AJ51" s="26">
        <v>64454</v>
      </c>
      <c r="AK51" s="26">
        <v>64454</v>
      </c>
      <c r="AL51" s="26">
        <v>64460</v>
      </c>
      <c r="AM51" s="26"/>
    </row>
    <row r="52" spans="1:39" ht="12.75" customHeight="1" x14ac:dyDescent="0.2">
      <c r="A52" s="15"/>
      <c r="B52" s="35"/>
      <c r="C52" s="35"/>
      <c r="D52" s="33"/>
      <c r="E52" s="33"/>
      <c r="F52" s="34"/>
      <c r="G52" s="32"/>
      <c r="H52" s="32"/>
      <c r="I52" s="33"/>
      <c r="J52" s="32"/>
      <c r="K52" s="32"/>
      <c r="L52" s="32"/>
      <c r="M52" s="31"/>
      <c r="N52" s="112" t="s">
        <v>60</v>
      </c>
      <c r="O52" s="69">
        <v>451</v>
      </c>
      <c r="P52" s="76">
        <v>10</v>
      </c>
      <c r="Q52" s="77">
        <v>3</v>
      </c>
      <c r="R52" s="115">
        <v>5681200</v>
      </c>
      <c r="S52" s="81">
        <v>111</v>
      </c>
      <c r="T52" s="29">
        <v>211</v>
      </c>
      <c r="U52" s="30">
        <v>1000000</v>
      </c>
      <c r="V52" s="28">
        <v>10000</v>
      </c>
      <c r="W52" s="27"/>
      <c r="X52" s="27"/>
      <c r="Y52" s="27"/>
      <c r="Z52" s="27"/>
      <c r="AA52" s="63">
        <f t="shared" si="0"/>
        <v>176621</v>
      </c>
      <c r="AB52" s="26">
        <v>14999</v>
      </c>
      <c r="AC52" s="26">
        <v>14999</v>
      </c>
      <c r="AD52" s="26">
        <v>14999</v>
      </c>
      <c r="AE52" s="26">
        <v>14999</v>
      </c>
      <c r="AF52" s="26">
        <v>14999</v>
      </c>
      <c r="AG52" s="26">
        <v>28631</v>
      </c>
      <c r="AH52" s="26">
        <v>14999</v>
      </c>
      <c r="AI52" s="26">
        <v>14999</v>
      </c>
      <c r="AJ52" s="26">
        <v>14999</v>
      </c>
      <c r="AK52" s="26">
        <v>14999</v>
      </c>
      <c r="AL52" s="26">
        <v>12999</v>
      </c>
      <c r="AM52" s="26"/>
    </row>
    <row r="53" spans="1:39" ht="12.75" customHeight="1" x14ac:dyDescent="0.2">
      <c r="A53" s="15"/>
      <c r="B53" s="35"/>
      <c r="C53" s="35"/>
      <c r="D53" s="33"/>
      <c r="E53" s="33"/>
      <c r="F53" s="34"/>
      <c r="G53" s="32"/>
      <c r="H53" s="32"/>
      <c r="I53" s="33"/>
      <c r="J53" s="32"/>
      <c r="K53" s="32"/>
      <c r="L53" s="32"/>
      <c r="M53" s="31"/>
      <c r="N53" s="112" t="s">
        <v>60</v>
      </c>
      <c r="O53" s="69">
        <v>451</v>
      </c>
      <c r="P53" s="76">
        <v>10</v>
      </c>
      <c r="Q53" s="77">
        <v>3</v>
      </c>
      <c r="R53" s="115">
        <v>5681200</v>
      </c>
      <c r="S53" s="81">
        <v>111</v>
      </c>
      <c r="T53" s="29">
        <v>213</v>
      </c>
      <c r="U53" s="30">
        <v>1000000</v>
      </c>
      <c r="V53" s="28">
        <v>10000</v>
      </c>
      <c r="W53" s="27"/>
      <c r="X53" s="27"/>
      <c r="Y53" s="27"/>
      <c r="Z53" s="27"/>
      <c r="AA53" s="63">
        <f t="shared" si="0"/>
        <v>57736</v>
      </c>
      <c r="AB53" s="26">
        <v>4990</v>
      </c>
      <c r="AC53" s="26">
        <v>4990</v>
      </c>
      <c r="AD53" s="26">
        <v>4990</v>
      </c>
      <c r="AE53" s="26">
        <v>4990</v>
      </c>
      <c r="AF53" s="26">
        <v>4990</v>
      </c>
      <c r="AG53" s="26">
        <v>8613</v>
      </c>
      <c r="AH53" s="26">
        <v>4990</v>
      </c>
      <c r="AI53" s="26">
        <v>4990</v>
      </c>
      <c r="AJ53" s="26">
        <v>4990</v>
      </c>
      <c r="AK53" s="26">
        <v>4990</v>
      </c>
      <c r="AL53" s="26">
        <v>4213</v>
      </c>
      <c r="AM53" s="26"/>
    </row>
    <row r="54" spans="1:39" ht="12.75" customHeight="1" x14ac:dyDescent="0.2">
      <c r="A54" s="15"/>
      <c r="B54" s="35"/>
      <c r="C54" s="35"/>
      <c r="D54" s="33"/>
      <c r="E54" s="33"/>
      <c r="F54" s="34"/>
      <c r="G54" s="32"/>
      <c r="H54" s="32"/>
      <c r="I54" s="33"/>
      <c r="J54" s="32"/>
      <c r="K54" s="32"/>
      <c r="L54" s="32"/>
      <c r="M54" s="31"/>
      <c r="N54" s="112" t="s">
        <v>60</v>
      </c>
      <c r="O54" s="69">
        <v>451</v>
      </c>
      <c r="P54" s="76">
        <v>10</v>
      </c>
      <c r="Q54" s="77">
        <v>3</v>
      </c>
      <c r="R54" s="115">
        <v>5681200</v>
      </c>
      <c r="S54" s="81">
        <v>244</v>
      </c>
      <c r="T54" s="29">
        <v>340</v>
      </c>
      <c r="U54" s="30">
        <v>1000000</v>
      </c>
      <c r="V54" s="28">
        <v>10000</v>
      </c>
      <c r="W54" s="27"/>
      <c r="X54" s="27"/>
      <c r="Y54" s="27"/>
      <c r="Z54" s="27"/>
      <c r="AA54" s="63">
        <f t="shared" si="0"/>
        <v>100000</v>
      </c>
      <c r="AB54" s="26"/>
      <c r="AC54" s="26">
        <v>15000</v>
      </c>
      <c r="AD54" s="26">
        <v>15000</v>
      </c>
      <c r="AE54" s="26">
        <v>15000</v>
      </c>
      <c r="AF54" s="26">
        <v>15000</v>
      </c>
      <c r="AG54" s="26">
        <v>15000</v>
      </c>
      <c r="AH54" s="26">
        <v>15000</v>
      </c>
      <c r="AI54" s="26">
        <v>10000</v>
      </c>
      <c r="AJ54" s="26"/>
      <c r="AK54" s="26"/>
      <c r="AL54" s="26"/>
      <c r="AM54" s="26"/>
    </row>
    <row r="55" spans="1:39" ht="12.75" customHeight="1" x14ac:dyDescent="0.2">
      <c r="A55" s="15"/>
      <c r="B55" s="35"/>
      <c r="C55" s="35"/>
      <c r="D55" s="33"/>
      <c r="E55" s="33"/>
      <c r="F55" s="34"/>
      <c r="G55" s="32"/>
      <c r="H55" s="32"/>
      <c r="I55" s="33"/>
      <c r="J55" s="32"/>
      <c r="K55" s="32"/>
      <c r="L55" s="32"/>
      <c r="M55" s="31"/>
      <c r="N55" s="112" t="s">
        <v>37</v>
      </c>
      <c r="O55" s="69">
        <v>451</v>
      </c>
      <c r="P55" s="76">
        <v>10</v>
      </c>
      <c r="Q55" s="77">
        <v>6</v>
      </c>
      <c r="R55" s="115">
        <v>5682000</v>
      </c>
      <c r="S55" s="81">
        <v>244</v>
      </c>
      <c r="T55" s="29">
        <v>290</v>
      </c>
      <c r="U55" s="30">
        <v>1018910</v>
      </c>
      <c r="V55" s="28">
        <v>10000</v>
      </c>
      <c r="W55" s="27"/>
      <c r="X55" s="27"/>
      <c r="Y55" s="27"/>
      <c r="Z55" s="27"/>
      <c r="AA55" s="63">
        <f t="shared" si="0"/>
        <v>400000</v>
      </c>
      <c r="AB55" s="26"/>
      <c r="AC55" s="26">
        <v>100000</v>
      </c>
      <c r="AD55" s="26"/>
      <c r="AE55" s="26">
        <v>100000</v>
      </c>
      <c r="AF55" s="26"/>
      <c r="AG55" s="26">
        <v>100000</v>
      </c>
      <c r="AH55" s="26"/>
      <c r="AI55" s="26">
        <v>100000</v>
      </c>
      <c r="AJ55" s="26"/>
      <c r="AK55" s="26"/>
      <c r="AL55" s="26"/>
      <c r="AM55" s="26"/>
    </row>
    <row r="56" spans="1:39" ht="12.75" customHeight="1" x14ac:dyDescent="0.2">
      <c r="A56" s="15"/>
      <c r="B56" s="35">
        <v>20140115</v>
      </c>
      <c r="C56" s="35"/>
      <c r="D56" s="33" t="s">
        <v>5</v>
      </c>
      <c r="E56" s="33" t="s">
        <v>5</v>
      </c>
      <c r="F56" s="34">
        <v>451010170</v>
      </c>
      <c r="G56" s="32"/>
      <c r="H56" s="32"/>
      <c r="I56" s="33" t="s">
        <v>4</v>
      </c>
      <c r="J56" s="32" t="s">
        <v>2</v>
      </c>
      <c r="K56" s="32" t="s">
        <v>2</v>
      </c>
      <c r="L56" s="32" t="s">
        <v>2</v>
      </c>
      <c r="M56" s="31"/>
      <c r="N56" s="66" t="s">
        <v>37</v>
      </c>
      <c r="O56" s="69">
        <v>451</v>
      </c>
      <c r="P56" s="76">
        <v>11</v>
      </c>
      <c r="Q56" s="77">
        <v>2</v>
      </c>
      <c r="R56" s="80">
        <v>5691200</v>
      </c>
      <c r="S56" s="81">
        <v>111</v>
      </c>
      <c r="T56" s="29">
        <v>211</v>
      </c>
      <c r="U56" s="30">
        <v>1000000</v>
      </c>
      <c r="V56" s="28">
        <v>10000</v>
      </c>
      <c r="W56" s="27">
        <v>35133.78</v>
      </c>
      <c r="X56" s="27">
        <v>34724.22</v>
      </c>
      <c r="Y56" s="27">
        <v>0</v>
      </c>
      <c r="Z56" s="27">
        <v>0</v>
      </c>
      <c r="AA56" s="63">
        <f t="shared" si="0"/>
        <v>70573</v>
      </c>
      <c r="AB56" s="26">
        <v>5636</v>
      </c>
      <c r="AC56" s="26">
        <v>5636</v>
      </c>
      <c r="AD56" s="26">
        <v>5636</v>
      </c>
      <c r="AE56" s="26">
        <v>5636</v>
      </c>
      <c r="AF56" s="26">
        <v>5636</v>
      </c>
      <c r="AG56" s="26">
        <v>5636</v>
      </c>
      <c r="AH56" s="26">
        <v>5636</v>
      </c>
      <c r="AI56" s="26">
        <v>5636</v>
      </c>
      <c r="AJ56" s="26">
        <v>5636</v>
      </c>
      <c r="AK56" s="26">
        <v>5636</v>
      </c>
      <c r="AL56" s="26">
        <v>5636</v>
      </c>
      <c r="AM56" s="26">
        <v>8577</v>
      </c>
    </row>
    <row r="57" spans="1:39" ht="12.75" hidden="1" customHeight="1" x14ac:dyDescent="0.2">
      <c r="A57" s="15"/>
      <c r="B57" s="35">
        <v>20140115</v>
      </c>
      <c r="C57" s="35"/>
      <c r="D57" s="33" t="s">
        <v>5</v>
      </c>
      <c r="E57" s="33" t="s">
        <v>5</v>
      </c>
      <c r="F57" s="34">
        <v>451010170</v>
      </c>
      <c r="G57" s="32"/>
      <c r="H57" s="32"/>
      <c r="I57" s="33" t="s">
        <v>4</v>
      </c>
      <c r="J57" s="32" t="s">
        <v>2</v>
      </c>
      <c r="K57" s="32" t="s">
        <v>2</v>
      </c>
      <c r="L57" s="32" t="s">
        <v>2</v>
      </c>
      <c r="M57" s="31"/>
      <c r="N57" s="66" t="s">
        <v>37</v>
      </c>
      <c r="O57" s="69">
        <v>451</v>
      </c>
      <c r="P57" s="76">
        <v>11</v>
      </c>
      <c r="Q57" s="77">
        <v>2</v>
      </c>
      <c r="R57" s="80">
        <v>5691200</v>
      </c>
      <c r="S57" s="71" t="s">
        <v>6</v>
      </c>
      <c r="T57" s="29">
        <v>213</v>
      </c>
      <c r="U57" s="30">
        <v>1000000</v>
      </c>
      <c r="V57" s="28">
        <v>10000</v>
      </c>
      <c r="W57" s="27">
        <v>8244</v>
      </c>
      <c r="X57" s="27">
        <v>8244</v>
      </c>
      <c r="Y57" s="27">
        <v>0</v>
      </c>
      <c r="Z57" s="27">
        <v>0</v>
      </c>
      <c r="AA57" s="63">
        <f t="shared" si="0"/>
        <v>0</v>
      </c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</row>
    <row r="58" spans="1:39" ht="12.75" hidden="1" customHeight="1" x14ac:dyDescent="0.2">
      <c r="A58" s="15"/>
      <c r="B58" s="35">
        <v>20140115</v>
      </c>
      <c r="C58" s="35"/>
      <c r="D58" s="33" t="s">
        <v>5</v>
      </c>
      <c r="E58" s="33" t="s">
        <v>5</v>
      </c>
      <c r="F58" s="34">
        <v>451010170</v>
      </c>
      <c r="G58" s="32"/>
      <c r="H58" s="32"/>
      <c r="I58" s="33" t="s">
        <v>4</v>
      </c>
      <c r="J58" s="32" t="s">
        <v>2</v>
      </c>
      <c r="K58" s="32" t="s">
        <v>2</v>
      </c>
      <c r="L58" s="32" t="s">
        <v>2</v>
      </c>
      <c r="M58" s="31"/>
      <c r="N58" s="66" t="s">
        <v>37</v>
      </c>
      <c r="O58" s="69">
        <v>451</v>
      </c>
      <c r="P58" s="76">
        <v>11</v>
      </c>
      <c r="Q58" s="77">
        <v>2</v>
      </c>
      <c r="R58" s="80">
        <v>5691200</v>
      </c>
      <c r="S58" s="71" t="s">
        <v>3</v>
      </c>
      <c r="T58" s="29">
        <v>251</v>
      </c>
      <c r="U58" s="30">
        <v>1000000</v>
      </c>
      <c r="V58" s="28">
        <v>10000</v>
      </c>
      <c r="W58" s="27">
        <v>22092</v>
      </c>
      <c r="X58" s="27">
        <v>22092</v>
      </c>
      <c r="Y58" s="27">
        <v>22092</v>
      </c>
      <c r="Z58" s="27">
        <v>14724</v>
      </c>
      <c r="AA58" s="63">
        <f t="shared" si="0"/>
        <v>0</v>
      </c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</row>
    <row r="59" spans="1:39" ht="12.75" customHeight="1" thickBot="1" x14ac:dyDescent="0.25">
      <c r="A59" s="15"/>
      <c r="B59" s="25">
        <v>20140115</v>
      </c>
      <c r="C59" s="25"/>
      <c r="D59" s="23" t="s">
        <v>5</v>
      </c>
      <c r="E59" s="23" t="s">
        <v>5</v>
      </c>
      <c r="F59" s="24">
        <v>451010170</v>
      </c>
      <c r="G59" s="22"/>
      <c r="H59" s="22"/>
      <c r="I59" s="23" t="s">
        <v>4</v>
      </c>
      <c r="J59" s="22" t="s">
        <v>2</v>
      </c>
      <c r="K59" s="22" t="s">
        <v>2</v>
      </c>
      <c r="L59" s="22" t="s">
        <v>2</v>
      </c>
      <c r="M59" s="21"/>
      <c r="N59" s="66" t="s">
        <v>37</v>
      </c>
      <c r="O59" s="70">
        <v>451</v>
      </c>
      <c r="P59" s="72">
        <v>11</v>
      </c>
      <c r="Q59" s="73">
        <v>2</v>
      </c>
      <c r="R59" s="80">
        <v>5691200</v>
      </c>
      <c r="S59" s="113">
        <v>111</v>
      </c>
      <c r="T59" s="19">
        <v>213</v>
      </c>
      <c r="U59" s="20">
        <v>1000000</v>
      </c>
      <c r="V59" s="18">
        <v>10000</v>
      </c>
      <c r="W59" s="17">
        <v>2007312</v>
      </c>
      <c r="X59" s="17">
        <v>2007310</v>
      </c>
      <c r="Y59" s="17">
        <v>2007309</v>
      </c>
      <c r="Z59" s="17">
        <v>1338206</v>
      </c>
      <c r="AA59" s="63">
        <f t="shared" si="0"/>
        <v>23427</v>
      </c>
      <c r="AB59" s="16">
        <v>1702</v>
      </c>
      <c r="AC59" s="16">
        <v>1702</v>
      </c>
      <c r="AD59" s="16">
        <v>1702</v>
      </c>
      <c r="AE59" s="16">
        <v>1702</v>
      </c>
      <c r="AF59" s="16">
        <v>1702</v>
      </c>
      <c r="AG59" s="16">
        <v>1702</v>
      </c>
      <c r="AH59" s="16">
        <v>1702</v>
      </c>
      <c r="AI59" s="16">
        <v>1702</v>
      </c>
      <c r="AJ59" s="16">
        <v>1702</v>
      </c>
      <c r="AK59" s="16">
        <v>1702</v>
      </c>
      <c r="AL59" s="16">
        <v>1702</v>
      </c>
      <c r="AM59" s="16">
        <v>4705</v>
      </c>
    </row>
    <row r="60" spans="1:39" ht="12.75" customHeight="1" thickBot="1" x14ac:dyDescent="0.25">
      <c r="A60" s="15"/>
      <c r="B60" s="118"/>
      <c r="C60" s="119"/>
      <c r="D60" s="120"/>
      <c r="E60" s="121"/>
      <c r="F60" s="122"/>
      <c r="G60" s="123"/>
      <c r="H60" s="123"/>
      <c r="I60" s="120"/>
      <c r="J60" s="123"/>
      <c r="K60" s="123"/>
      <c r="L60" s="123"/>
      <c r="M60" s="124"/>
      <c r="N60" s="66" t="s">
        <v>37</v>
      </c>
      <c r="O60" s="69">
        <v>451</v>
      </c>
      <c r="P60" s="76">
        <v>11</v>
      </c>
      <c r="Q60" s="77">
        <v>2</v>
      </c>
      <c r="R60" s="80">
        <v>9907821</v>
      </c>
      <c r="S60" s="71" t="s">
        <v>3</v>
      </c>
      <c r="T60" s="29">
        <v>251</v>
      </c>
      <c r="U60" s="30">
        <v>1000000</v>
      </c>
      <c r="V60" s="28">
        <v>10000</v>
      </c>
      <c r="W60" s="125"/>
      <c r="X60" s="126"/>
      <c r="Y60" s="126"/>
      <c r="Z60" s="126"/>
      <c r="AA60" s="63">
        <f>SUM(AB60:AM60)</f>
        <v>164000</v>
      </c>
      <c r="AB60" s="127">
        <v>14909</v>
      </c>
      <c r="AC60" s="127">
        <v>14909</v>
      </c>
      <c r="AD60" s="127">
        <v>14909</v>
      </c>
      <c r="AE60" s="127">
        <v>14909</v>
      </c>
      <c r="AF60" s="127">
        <v>14909</v>
      </c>
      <c r="AG60" s="127">
        <v>14909</v>
      </c>
      <c r="AH60" s="127">
        <v>14909</v>
      </c>
      <c r="AI60" s="127">
        <v>14909</v>
      </c>
      <c r="AJ60" s="127">
        <v>14909</v>
      </c>
      <c r="AK60" s="127">
        <v>14909</v>
      </c>
      <c r="AL60" s="127">
        <v>14910</v>
      </c>
      <c r="AM60" s="127"/>
    </row>
    <row r="61" spans="1:39" ht="12.75" customHeight="1" thickBot="1" x14ac:dyDescent="0.25">
      <c r="A61" s="15"/>
      <c r="B61" s="14"/>
      <c r="C61" s="10"/>
      <c r="D61" s="12"/>
      <c r="E61" s="13"/>
      <c r="F61" s="10"/>
      <c r="G61" s="12"/>
      <c r="H61" s="12"/>
      <c r="I61" s="12"/>
      <c r="J61" s="12"/>
      <c r="K61" s="12"/>
      <c r="L61" s="12"/>
      <c r="M61" s="11"/>
      <c r="N61" s="11"/>
      <c r="O61" s="11"/>
      <c r="P61" s="12"/>
      <c r="Q61" s="12"/>
      <c r="R61" s="10"/>
      <c r="S61" s="10"/>
      <c r="T61" s="10"/>
      <c r="U61" s="10"/>
      <c r="V61" s="9"/>
      <c r="W61" s="8">
        <v>5314802.17</v>
      </c>
      <c r="X61" s="7">
        <v>4157279.81</v>
      </c>
      <c r="Y61" s="7">
        <v>3891995.35</v>
      </c>
      <c r="Z61" s="7">
        <v>2656196.5499999998</v>
      </c>
      <c r="AA61" s="82">
        <f>SUM(AA10:AA60)</f>
        <v>17200810.5</v>
      </c>
      <c r="AB61" s="82"/>
      <c r="AC61" s="82"/>
      <c r="AD61" s="82"/>
      <c r="AE61" s="82"/>
      <c r="AF61" s="82"/>
      <c r="AG61" s="82"/>
      <c r="AH61" s="82"/>
      <c r="AI61" s="82"/>
      <c r="AJ61" s="82">
        <f>SUM(AJ10:AJ59)</f>
        <v>1277167</v>
      </c>
      <c r="AK61" s="82">
        <f>SUM(AK10:AK59)</f>
        <v>1073350</v>
      </c>
      <c r="AL61" s="82">
        <f>SUM(AL10:AL59)</f>
        <v>800220</v>
      </c>
      <c r="AM61" s="82"/>
    </row>
    <row r="62" spans="1:39" ht="11.25" customHeight="1" x14ac:dyDescent="0.2">
      <c r="A62" s="4" t="s">
        <v>2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59"/>
      <c r="P62" s="6"/>
      <c r="Q62" s="6"/>
      <c r="R62" s="6"/>
      <c r="S62" s="59"/>
      <c r="T62" s="6"/>
      <c r="U62" s="6"/>
      <c r="V62" s="5" t="s">
        <v>50</v>
      </c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1.2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 t="s">
        <v>49</v>
      </c>
      <c r="O63" s="57"/>
      <c r="P63" s="4"/>
      <c r="Q63" s="3"/>
      <c r="R63" s="4" t="s">
        <v>51</v>
      </c>
      <c r="S63" s="57"/>
      <c r="T63" s="4"/>
      <c r="U63" s="3"/>
      <c r="V63" s="58" t="s">
        <v>1</v>
      </c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1.2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57"/>
      <c r="P64" s="4"/>
      <c r="Q64" s="4"/>
      <c r="R64" s="4"/>
      <c r="S64" s="57"/>
      <c r="T64" s="4"/>
      <c r="U64" s="4"/>
      <c r="V64" s="3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1.25" customHeight="1" x14ac:dyDescent="0.2">
      <c r="A65" s="4" t="s">
        <v>2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128"/>
      <c r="O65" s="128"/>
      <c r="P65" s="128"/>
      <c r="Q65" s="128"/>
      <c r="R65" s="128"/>
      <c r="S65" s="128"/>
      <c r="T65" s="128"/>
      <c r="U65" s="128"/>
      <c r="V65" s="5" t="s">
        <v>54</v>
      </c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1.2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 t="s">
        <v>52</v>
      </c>
      <c r="O66" s="57"/>
      <c r="P66" s="4"/>
      <c r="Q66" s="4" t="s">
        <v>53</v>
      </c>
      <c r="R66" s="4"/>
      <c r="S66" s="57"/>
      <c r="T66" s="4"/>
      <c r="U66" s="3"/>
      <c r="V66" s="58" t="s">
        <v>1</v>
      </c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2.75" customHeight="1" x14ac:dyDescent="0.2">
      <c r="A67" s="2" t="s">
        <v>0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</sheetData>
  <mergeCells count="11">
    <mergeCell ref="N65:U65"/>
    <mergeCell ref="AB6:AM6"/>
    <mergeCell ref="P4:X4"/>
    <mergeCell ref="V2:X2"/>
    <mergeCell ref="A2:U2"/>
    <mergeCell ref="P5:U5"/>
    <mergeCell ref="A4:N4"/>
    <mergeCell ref="P7:Q7"/>
    <mergeCell ref="M6:M7"/>
    <mergeCell ref="N6:V6"/>
    <mergeCell ref="W6:Z6"/>
  </mergeCells>
  <pageMargins left="0.37" right="0.24" top="0.25" bottom="0.28000000000000003" header="0.13" footer="0.16"/>
  <pageSetup scale="57" fitToHeight="0" orientation="landscape" r:id="rId1"/>
  <headerFooter alignWithMargins="0">
    <oddHeader>&amp;A</oddHeader>
    <oddFooter>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D1" workbookViewId="0">
      <selection activeCell="V9" sqref="V9:X1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Увед об измен (расх)</vt:lpstr>
      <vt:lpstr>Лист1</vt:lpstr>
      <vt:lpstr>'Увед об измен (расх)'!Область_печати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ИРА</cp:lastModifiedBy>
  <cp:lastPrinted>2014-12-03T06:00:10Z</cp:lastPrinted>
  <dcterms:created xsi:type="dcterms:W3CDTF">2014-01-19T11:54:16Z</dcterms:created>
  <dcterms:modified xsi:type="dcterms:W3CDTF">2015-01-19T18:36:23Z</dcterms:modified>
</cp:coreProperties>
</file>